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BDD_MRDD\CBDD Payments\FY14 Excel format\"/>
    </mc:Choice>
  </mc:AlternateContent>
  <xr:revisionPtr revIDLastSave="0" documentId="13_ncr:1_{0D495654-3254-44A2-B3E4-4DA73155A6B1}" xr6:coauthVersionLast="45" xr6:coauthVersionMax="45" xr10:uidLastSave="{00000000-0000-0000-0000-000000000000}"/>
  <bookViews>
    <workbookView xWindow="-98" yWindow="-98" windowWidth="20715" windowHeight="13276" activeTab="2" xr2:uid="{31D95DE8-E9E9-4CC3-B225-D760CE631EE9}"/>
  </bookViews>
  <sheets>
    <sheet name="Details_June#2" sheetId="1" r:id="rId1"/>
    <sheet name="Special Ed_final#1" sheetId="2" r:id="rId2"/>
    <sheet name="Pre Sch_final#1 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" i="5" l="1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101" i="5"/>
  <c r="M102" i="5"/>
  <c r="M103" i="5"/>
  <c r="M104" i="5"/>
  <c r="M105" i="5"/>
  <c r="M106" i="5"/>
  <c r="M107" i="5"/>
  <c r="M108" i="5"/>
  <c r="M109" i="5"/>
  <c r="M110" i="5"/>
  <c r="M111" i="5"/>
  <c r="M112" i="5"/>
  <c r="M113" i="5"/>
  <c r="M114" i="5"/>
  <c r="M115" i="5"/>
  <c r="M116" i="5"/>
  <c r="M117" i="5"/>
  <c r="M118" i="5"/>
  <c r="M119" i="5"/>
  <c r="M120" i="5"/>
  <c r="M121" i="5"/>
  <c r="M122" i="5"/>
  <c r="M123" i="5"/>
  <c r="M124" i="5"/>
  <c r="M125" i="5"/>
  <c r="M126" i="5"/>
  <c r="M127" i="5"/>
  <c r="M128" i="5"/>
  <c r="M129" i="5"/>
  <c r="M130" i="5"/>
  <c r="M131" i="5"/>
  <c r="M132" i="5"/>
  <c r="M133" i="5"/>
  <c r="M134" i="5"/>
  <c r="M135" i="5"/>
  <c r="M136" i="5"/>
  <c r="M137" i="5"/>
  <c r="M138" i="5"/>
  <c r="M139" i="5"/>
  <c r="M140" i="5"/>
  <c r="M141" i="5"/>
  <c r="M142" i="5"/>
  <c r="M143" i="5"/>
  <c r="M144" i="5"/>
  <c r="M145" i="5"/>
  <c r="M146" i="5"/>
  <c r="M147" i="5"/>
  <c r="M148" i="5"/>
  <c r="M149" i="5"/>
  <c r="M150" i="5"/>
  <c r="M151" i="5"/>
  <c r="M152" i="5"/>
  <c r="M153" i="5"/>
  <c r="M154" i="5"/>
  <c r="M155" i="5"/>
  <c r="M156" i="5"/>
  <c r="M157" i="5"/>
  <c r="M158" i="5"/>
  <c r="M159" i="5"/>
  <c r="M160" i="5"/>
  <c r="M161" i="5"/>
  <c r="M162" i="5"/>
  <c r="M163" i="5"/>
  <c r="M164" i="5"/>
  <c r="M165" i="5"/>
  <c r="M166" i="5"/>
  <c r="M167" i="5"/>
  <c r="M168" i="5"/>
  <c r="M169" i="5"/>
  <c r="M170" i="5"/>
  <c r="M171" i="5"/>
  <c r="M172" i="5"/>
  <c r="M173" i="5"/>
  <c r="M174" i="5"/>
  <c r="M175" i="5"/>
  <c r="M176" i="5"/>
  <c r="M177" i="5"/>
  <c r="M178" i="5"/>
  <c r="M179" i="5"/>
  <c r="M180" i="5"/>
  <c r="M181" i="5"/>
  <c r="M182" i="5"/>
  <c r="M183" i="5"/>
  <c r="M184" i="5"/>
  <c r="M185" i="5"/>
  <c r="M186" i="5"/>
  <c r="M187" i="5"/>
  <c r="M188" i="5"/>
  <c r="M189" i="5"/>
  <c r="M190" i="5"/>
  <c r="M191" i="5"/>
  <c r="M192" i="5"/>
  <c r="M193" i="5"/>
  <c r="M194" i="5"/>
  <c r="M195" i="5"/>
  <c r="M196" i="5"/>
  <c r="M197" i="5"/>
  <c r="M198" i="5"/>
  <c r="M199" i="5"/>
  <c r="M200" i="5"/>
  <c r="M201" i="5"/>
  <c r="M202" i="5"/>
  <c r="M203" i="5"/>
  <c r="M204" i="5"/>
  <c r="M205" i="5"/>
  <c r="M206" i="5"/>
  <c r="M207" i="5"/>
  <c r="M208" i="5"/>
  <c r="M209" i="5"/>
  <c r="M210" i="5"/>
  <c r="M211" i="5"/>
  <c r="M212" i="5"/>
  <c r="M213" i="5"/>
  <c r="M214" i="5"/>
  <c r="M215" i="5"/>
  <c r="M216" i="5"/>
  <c r="M217" i="5"/>
  <c r="M218" i="5"/>
  <c r="M219" i="5"/>
  <c r="M220" i="5"/>
  <c r="M221" i="5"/>
  <c r="M222" i="5"/>
  <c r="M223" i="5"/>
  <c r="M224" i="5"/>
  <c r="M225" i="5"/>
  <c r="M226" i="5"/>
  <c r="M227" i="5"/>
  <c r="M3" i="5"/>
  <c r="M228" i="5" l="1"/>
</calcChain>
</file>

<file path=xl/sharedStrings.xml><?xml version="1.0" encoding="utf-8"?>
<sst xmlns="http://schemas.openxmlformats.org/spreadsheetml/2006/main" count="1352" uniqueCount="712">
  <si>
    <t>IRN of CBDD</t>
  </si>
  <si>
    <t>CBDD IRN</t>
  </si>
  <si>
    <t xml:space="preserve">CBDD Names </t>
  </si>
  <si>
    <t>School age Amounts</t>
  </si>
  <si>
    <t>Transportation Amounts</t>
  </si>
  <si>
    <t>Preschool Amounts</t>
  </si>
  <si>
    <t>Net State support</t>
  </si>
  <si>
    <t>Dist IRN</t>
  </si>
  <si>
    <t>spefte1</t>
  </si>
  <si>
    <t>spefte2</t>
  </si>
  <si>
    <t>spefte3</t>
  </si>
  <si>
    <t>spefte4</t>
  </si>
  <si>
    <t>spefte5</t>
  </si>
  <si>
    <t>spefte6</t>
  </si>
  <si>
    <t>CBDD Names</t>
  </si>
  <si>
    <t>District Names</t>
  </si>
  <si>
    <t>total spe fte</t>
  </si>
  <si>
    <t>Dist state share IDX</t>
  </si>
  <si>
    <t>Total spec ed support</t>
  </si>
  <si>
    <t>State Share IDX</t>
  </si>
  <si>
    <t>Total preschool state support</t>
  </si>
  <si>
    <t>pre sch fte1</t>
  </si>
  <si>
    <t>pre sch fte2</t>
  </si>
  <si>
    <t>pre sch fte3</t>
  </si>
  <si>
    <t>pre sch fte4</t>
  </si>
  <si>
    <t>pre sch fte5</t>
  </si>
  <si>
    <t>pre sch fte6</t>
  </si>
  <si>
    <t>total pre sch fte</t>
  </si>
  <si>
    <t xml:space="preserve">District Names </t>
  </si>
  <si>
    <t>ACBDD</t>
  </si>
  <si>
    <t>Athens County Board of DD</t>
  </si>
  <si>
    <t>Belmont County Board of DD</t>
  </si>
  <si>
    <t>Brown County Board of DD</t>
  </si>
  <si>
    <t>Butler County Board of DD</t>
  </si>
  <si>
    <t>Champaign County Board DD</t>
  </si>
  <si>
    <t>Clark County Board of DD</t>
  </si>
  <si>
    <t>Clermont County Board of DD</t>
  </si>
  <si>
    <t>Columbiana County Board of DD</t>
  </si>
  <si>
    <t>Coshocton County Board of DD</t>
  </si>
  <si>
    <t>Defiance County Board of DD</t>
  </si>
  <si>
    <t>Delaware County Board of DD</t>
  </si>
  <si>
    <t>Erie County Board of DD</t>
  </si>
  <si>
    <t>Franklin County Board of DD</t>
  </si>
  <si>
    <t>Fulton County Board of DD</t>
  </si>
  <si>
    <t>Geauga County Board of DD</t>
  </si>
  <si>
    <t>Hancock County Board of DD</t>
  </si>
  <si>
    <t>Hardin County Board of DD</t>
  </si>
  <si>
    <t>Highland County Board of DD</t>
  </si>
  <si>
    <t>Holmes County Board of DD</t>
  </si>
  <si>
    <t>Jackson County Board of DD</t>
  </si>
  <si>
    <t>Jefferson County Board of DD</t>
  </si>
  <si>
    <t>Knox County Board of DD</t>
  </si>
  <si>
    <t>Logan County Board of DD</t>
  </si>
  <si>
    <t>Lorain County Board of DD</t>
  </si>
  <si>
    <t>Madison County Board of DD</t>
  </si>
  <si>
    <t>Mahoning County Board of DD</t>
  </si>
  <si>
    <t>Marion County Board of DD</t>
  </si>
  <si>
    <t>Medina County Board of DD</t>
  </si>
  <si>
    <t>Monroe County Board of DD</t>
  </si>
  <si>
    <t>Montgomery County Bd of DD</t>
  </si>
  <si>
    <t>Morrow County Board of DD</t>
  </si>
  <si>
    <t>Ottawa County Board of DD</t>
  </si>
  <si>
    <t>Paulding County Bd of DD</t>
  </si>
  <si>
    <t>Pickaway County Bd of DD</t>
  </si>
  <si>
    <t>Putnam County Board of DD</t>
  </si>
  <si>
    <t>Ross County Board of DD</t>
  </si>
  <si>
    <t>Sandusky County Bd of DD</t>
  </si>
  <si>
    <t>Seneca County Board of DD</t>
  </si>
  <si>
    <t>Summit County Board of DD</t>
  </si>
  <si>
    <t>Trumbull County Board of DD</t>
  </si>
  <si>
    <t>Washington Co Bd of DD</t>
  </si>
  <si>
    <t>Wyandot Co Bd Of DD</t>
  </si>
  <si>
    <t>Wood County Board of DD</t>
  </si>
  <si>
    <t>Williams County Board of DD</t>
  </si>
  <si>
    <t>Stark County Board of DD</t>
  </si>
  <si>
    <t>Muskingum County Bd of DD</t>
  </si>
  <si>
    <t>Henry County Board of DD</t>
  </si>
  <si>
    <t>Cuyahoga County Bd of DD</t>
  </si>
  <si>
    <t>Greene County Board of DD</t>
  </si>
  <si>
    <t>Hamilton County Board of DD</t>
  </si>
  <si>
    <t>Lucas County Board of DD</t>
  </si>
  <si>
    <t>Fairfield County Board of DD</t>
  </si>
  <si>
    <t>Perry County Board of DD</t>
  </si>
  <si>
    <t>Ashtabula County Board of DD</t>
  </si>
  <si>
    <t>Clinton County Board of DD</t>
  </si>
  <si>
    <t>Ashland County Board of DD</t>
  </si>
  <si>
    <t>Portage County Board of DD</t>
  </si>
  <si>
    <t>Auglaize County Board of DD</t>
  </si>
  <si>
    <t>Lake County Board of DD</t>
  </si>
  <si>
    <t>Gallia County Board of DD</t>
  </si>
  <si>
    <t>Carroll County Board of DD</t>
  </si>
  <si>
    <t>Crawford County Board of DD</t>
  </si>
  <si>
    <t>Darke County Board of DD</t>
  </si>
  <si>
    <t>Fayette County Board of DD</t>
  </si>
  <si>
    <t>Guernsey County Board of DD</t>
  </si>
  <si>
    <t>Huron County Board of DD</t>
  </si>
  <si>
    <t>Licking County Board of DD</t>
  </si>
  <si>
    <t>Miami County Board of DD</t>
  </si>
  <si>
    <t>Shelby County Board of DD</t>
  </si>
  <si>
    <t>Tuscarawas Co Bd Of DD</t>
  </si>
  <si>
    <t>Union County Board of DD</t>
  </si>
  <si>
    <t>Van Wert County Bd of DD</t>
  </si>
  <si>
    <t>Wayne Co Bd Of DD</t>
  </si>
  <si>
    <t>Lawrence County Bd of DD</t>
  </si>
  <si>
    <t>Warren County Board of DD</t>
  </si>
  <si>
    <t>Mercer County Board of DD</t>
  </si>
  <si>
    <t>Harrison County Board of DD</t>
  </si>
  <si>
    <t>Hocking County Board of DD</t>
  </si>
  <si>
    <t>Morgan County Board of DD</t>
  </si>
  <si>
    <t>Pike County Board of DD</t>
  </si>
  <si>
    <t>Preble County Board of DD</t>
  </si>
  <si>
    <t>Scioto County Board of DD</t>
  </si>
  <si>
    <t>Vinton County Board of DD</t>
  </si>
  <si>
    <t>Meigs County Board of DD</t>
  </si>
  <si>
    <t>Noble County Board of DD</t>
  </si>
  <si>
    <t>Richland County Board of DD</t>
  </si>
  <si>
    <t>ALLEN COUNTY BOARD OF DD</t>
  </si>
  <si>
    <t>DELPHOS</t>
  </si>
  <si>
    <t>LIMA</t>
  </si>
  <si>
    <t>BLUFFTON</t>
  </si>
  <si>
    <t>BATH</t>
  </si>
  <si>
    <t>ELIDA</t>
  </si>
  <si>
    <t>SHAWNEE</t>
  </si>
  <si>
    <t>ATHENS COUNTY BOARD OF DD</t>
  </si>
  <si>
    <t>ATHENS</t>
  </si>
  <si>
    <t>NELSONVILLE-YORK</t>
  </si>
  <si>
    <t>ALEXANDER</t>
  </si>
  <si>
    <t>FEDERAL HOCKING</t>
  </si>
  <si>
    <t>TRIMBLE</t>
  </si>
  <si>
    <t>BELMONT COUNTY BOARD OF DD</t>
  </si>
  <si>
    <t>MARTINS FERRY</t>
  </si>
  <si>
    <t>BARNESVILLE</t>
  </si>
  <si>
    <t>BRIDGEPORT</t>
  </si>
  <si>
    <t>ST CLAIRSVILLE-RICHLAND</t>
  </si>
  <si>
    <t>UNION</t>
  </si>
  <si>
    <t>SWITZERLAND OF OHIO</t>
  </si>
  <si>
    <t>CLERMONT COUNTY BOARD OF DD</t>
  </si>
  <si>
    <t>MILFORD</t>
  </si>
  <si>
    <t>NEW RICHMOND</t>
  </si>
  <si>
    <t>WESTERN BROWN</t>
  </si>
  <si>
    <t>BETHEL-TATE</t>
  </si>
  <si>
    <t>CLERMONT NORTHEASTERN</t>
  </si>
  <si>
    <t>FELICITY-FRANKLIN SCHOOLS</t>
  </si>
  <si>
    <t>GOSHEN</t>
  </si>
  <si>
    <t>WEST CLERMONT</t>
  </si>
  <si>
    <t>WILLIAMSBURG</t>
  </si>
  <si>
    <t>BLANCHESTER</t>
  </si>
  <si>
    <t>COLUMBIANA COUNTY BOARD OF DD</t>
  </si>
  <si>
    <t>ALLIANCE</t>
  </si>
  <si>
    <t>EAST LIVERPOOL</t>
  </si>
  <si>
    <t>EAST PALESTINE</t>
  </si>
  <si>
    <t>SALEM</t>
  </si>
  <si>
    <t>TORONTO</t>
  </si>
  <si>
    <t>WELLSVILLE</t>
  </si>
  <si>
    <t>LEETONIA SCHOOLS</t>
  </si>
  <si>
    <t>LISBON</t>
  </si>
  <si>
    <t>BEAVER</t>
  </si>
  <si>
    <t>CRESTVIEW</t>
  </si>
  <si>
    <t>UNITED</t>
  </si>
  <si>
    <t>COSHOCTON COUNTY BOARD OF DD</t>
  </si>
  <si>
    <t>COSHOCTON</t>
  </si>
  <si>
    <t>RIDGEWOOD</t>
  </si>
  <si>
    <t>RIVER VIEW</t>
  </si>
  <si>
    <t>EAST KNOX</t>
  </si>
  <si>
    <t>DEFIANCE COUNTY BOARD OF DD</t>
  </si>
  <si>
    <t>DEFIANCE</t>
  </si>
  <si>
    <t>HICKSVILLE</t>
  </si>
  <si>
    <t>AYERSVILLE</t>
  </si>
  <si>
    <t>CENTRAL LOCAL</t>
  </si>
  <si>
    <t>NORTHEASTERN</t>
  </si>
  <si>
    <t>FRANKLIN COUNTY BOARD OF DD</t>
  </si>
  <si>
    <t>COLUMBUS CITY SCHOOLS</t>
  </si>
  <si>
    <t>PORTSMOUTH</t>
  </si>
  <si>
    <t>SOUTH-WESTERN</t>
  </si>
  <si>
    <t>UPPER ARLINGTON</t>
  </si>
  <si>
    <t>WESTERVILLE</t>
  </si>
  <si>
    <t>WHITEHALL</t>
  </si>
  <si>
    <t>WORTHINGTON</t>
  </si>
  <si>
    <t>ZANESVILLE</t>
  </si>
  <si>
    <t>CANAL WINCHESTER</t>
  </si>
  <si>
    <t>HAMILTON LOCAL</t>
  </si>
  <si>
    <t>GAHANNA-JEFFERSON</t>
  </si>
  <si>
    <t>GROVEPORT MADISON</t>
  </si>
  <si>
    <t>REYNOLDSBURG</t>
  </si>
  <si>
    <t>HILLIARD</t>
  </si>
  <si>
    <t>WESTFALL</t>
  </si>
  <si>
    <t>SCIOTO VALLEY</t>
  </si>
  <si>
    <t>ZANE TRACE</t>
  </si>
  <si>
    <t>GEAUGA COUNTY BOARD OF DD</t>
  </si>
  <si>
    <t>BERKSHIRE</t>
  </si>
  <si>
    <t>CARDINAL</t>
  </si>
  <si>
    <t>CHARDON</t>
  </si>
  <si>
    <t>KENSTON</t>
  </si>
  <si>
    <t>NEWBURY</t>
  </si>
  <si>
    <t>WEST GEAUGA</t>
  </si>
  <si>
    <t>HANCOCK COUNTY BOARD OF DD</t>
  </si>
  <si>
    <t>FINDLAY</t>
  </si>
  <si>
    <t>LIBERTY-BENTON</t>
  </si>
  <si>
    <t>VAN BUREN</t>
  </si>
  <si>
    <t>VANLUE</t>
  </si>
  <si>
    <t>HARDIN COUNTY BOARD OF DD</t>
  </si>
  <si>
    <t>KENTON</t>
  </si>
  <si>
    <t>HARDIN NORTHERN</t>
  </si>
  <si>
    <t>RIVERDALE</t>
  </si>
  <si>
    <t>UPPER SCIOTO VALLEY</t>
  </si>
  <si>
    <t>HOLMES COUNTY BOARD OF DD</t>
  </si>
  <si>
    <t>EAST HOLMES</t>
  </si>
  <si>
    <t>WEST HOLMES</t>
  </si>
  <si>
    <t>SOUTHEAST</t>
  </si>
  <si>
    <t>JACKSON COUNTY BOARD OF DD</t>
  </si>
  <si>
    <t>JACKSON</t>
  </si>
  <si>
    <t>WELLSTON</t>
  </si>
  <si>
    <t>OAK HILL UNION</t>
  </si>
  <si>
    <t>VINTON COUNTY</t>
  </si>
  <si>
    <t>JEFFERSON COUNTY BOARD OF DD</t>
  </si>
  <si>
    <t>STEUBENVILLE</t>
  </si>
  <si>
    <t>HARRISON HILLS</t>
  </si>
  <si>
    <t>CONOTTON VALLEY UNION</t>
  </si>
  <si>
    <t>BUCKEYE LOCAL</t>
  </si>
  <si>
    <t>EDISON</t>
  </si>
  <si>
    <t>INDIAN CREEK LOCAL</t>
  </si>
  <si>
    <t>LORAIN COUNTY BOARD OF DD</t>
  </si>
  <si>
    <t>ELYRIA</t>
  </si>
  <si>
    <t>LORAIN</t>
  </si>
  <si>
    <t>NORTH RIDGEVILLE</t>
  </si>
  <si>
    <t>OBERLIN</t>
  </si>
  <si>
    <t>SHEFFIELD-SHEFFIELD LAKE</t>
  </si>
  <si>
    <t>AMHERST</t>
  </si>
  <si>
    <t>WELLINGTON</t>
  </si>
  <si>
    <t>AVON</t>
  </si>
  <si>
    <t>AVON LAKE</t>
  </si>
  <si>
    <t>CLEARVIEW</t>
  </si>
  <si>
    <t>FIRELANDS</t>
  </si>
  <si>
    <t>KEYSTONE</t>
  </si>
  <si>
    <t>MIDVIEW</t>
  </si>
  <si>
    <t>MAHONING COUNTY BOARD OF DD</t>
  </si>
  <si>
    <t>CAMPBELL</t>
  </si>
  <si>
    <t>STRUTHERS</t>
  </si>
  <si>
    <t>YOUNGSTOWN</t>
  </si>
  <si>
    <t>HUBBARD</t>
  </si>
  <si>
    <t>BOARDMAN</t>
  </si>
  <si>
    <t>CANFIELD</t>
  </si>
  <si>
    <t>SOUTH RANGE</t>
  </si>
  <si>
    <t>WESTERN RESERVE</t>
  </si>
  <si>
    <t>MEDINA COUNTY BOARD OF DD</t>
  </si>
  <si>
    <t>BRUNSWICK</t>
  </si>
  <si>
    <t>MEDINA</t>
  </si>
  <si>
    <t>WADSWORTH</t>
  </si>
  <si>
    <t>BLACK RIVER</t>
  </si>
  <si>
    <t>BUCKEYE</t>
  </si>
  <si>
    <t>CLOVERLEAF</t>
  </si>
  <si>
    <t>HIGHLAND</t>
  </si>
  <si>
    <t>MONROE COUNTY BOARD OF DD</t>
  </si>
  <si>
    <t>NOBLE</t>
  </si>
  <si>
    <t>PICKAWAY COUNTY BOARD OF DD</t>
  </si>
  <si>
    <t>CIRCLEVILLE</t>
  </si>
  <si>
    <t>LOGAN ELM</t>
  </si>
  <si>
    <t>TEAYS VALLEY</t>
  </si>
  <si>
    <t>ROSS COUNTY BOARD OF DD</t>
  </si>
  <si>
    <t>CHILLICOTHE</t>
  </si>
  <si>
    <t>WAVERLY</t>
  </si>
  <si>
    <t>ADENA</t>
  </si>
  <si>
    <t>HUNTINGTON</t>
  </si>
  <si>
    <t>PAINT VALLEY</t>
  </si>
  <si>
    <t>SOUTHEASTERN</t>
  </si>
  <si>
    <t>UNION-SCIOTO</t>
  </si>
  <si>
    <t>SANDUSKY COUNTY BOARD OF DD</t>
  </si>
  <si>
    <t>BELLEVUE</t>
  </si>
  <si>
    <t>FREMONT CITY</t>
  </si>
  <si>
    <t>CLYDE-GREEN SPRINGS</t>
  </si>
  <si>
    <t>GIBSONBURG</t>
  </si>
  <si>
    <t>SENECA COUNTY BOARD OF DD</t>
  </si>
  <si>
    <t>FOSTORIA</t>
  </si>
  <si>
    <t>TIFFIN</t>
  </si>
  <si>
    <t>BUCKEYE CENTRAL</t>
  </si>
  <si>
    <t>WYNFORD</t>
  </si>
  <si>
    <t>LAKOTA</t>
  </si>
  <si>
    <t>SENECA EAST</t>
  </si>
  <si>
    <t>HOPEWELL-LOUDON</t>
  </si>
  <si>
    <t>NEW RIEGEL</t>
  </si>
  <si>
    <t>OLD FORT</t>
  </si>
  <si>
    <t>TRUMBULL COUNTY BOARD OF DD</t>
  </si>
  <si>
    <t>GIRARD</t>
  </si>
  <si>
    <t>NILES</t>
  </si>
  <si>
    <t>WARREN</t>
  </si>
  <si>
    <t>NEWTON FALLS</t>
  </si>
  <si>
    <t>BLOOMFIELD-MESPO</t>
  </si>
  <si>
    <t>BRISTOL</t>
  </si>
  <si>
    <t>BROOKFIELD</t>
  </si>
  <si>
    <t>CHAMPION</t>
  </si>
  <si>
    <t>MATHEWS</t>
  </si>
  <si>
    <t>HOWLAND</t>
  </si>
  <si>
    <t>LAKEVIEW</t>
  </si>
  <si>
    <t>LIBERTY</t>
  </si>
  <si>
    <t>SOUTHINGTON</t>
  </si>
  <si>
    <t>WEATHERSFIELD</t>
  </si>
  <si>
    <t>WASHINGTON CO BOARD OF DD</t>
  </si>
  <si>
    <t>MARIETTA</t>
  </si>
  <si>
    <t>FORT FRYE</t>
  </si>
  <si>
    <t>FRONTIER</t>
  </si>
  <si>
    <t>WOLF CREEK</t>
  </si>
  <si>
    <t>WYANDOT CO BOARD OF DD</t>
  </si>
  <si>
    <t>USEVS</t>
  </si>
  <si>
    <t>WOOD CO BD OF DD</t>
  </si>
  <si>
    <t>BOWLING GREEN</t>
  </si>
  <si>
    <t>DELAWARE</t>
  </si>
  <si>
    <t>PERRYSBURG</t>
  </si>
  <si>
    <t>ROSSFORD</t>
  </si>
  <si>
    <t>EASTWOOD</t>
  </si>
  <si>
    <t>ELMWOOD</t>
  </si>
  <si>
    <t>LAKE</t>
  </si>
  <si>
    <t>NORTH BALTIMORE</t>
  </si>
  <si>
    <t>NORTHWOOD</t>
  </si>
  <si>
    <t>OTSEGO</t>
  </si>
  <si>
    <t>STARK COUNTY BOARD OF DD</t>
  </si>
  <si>
    <t>CANTON</t>
  </si>
  <si>
    <t>MASSILLON</t>
  </si>
  <si>
    <t>NEW PHILADELPHIA</t>
  </si>
  <si>
    <t>MARLINGTON</t>
  </si>
  <si>
    <t>MINERVA</t>
  </si>
  <si>
    <t>NORTHWEST</t>
  </si>
  <si>
    <t>OSNABURG</t>
  </si>
  <si>
    <t>PERRY</t>
  </si>
  <si>
    <t>PLAIN</t>
  </si>
  <si>
    <t>SANDY VALLEY</t>
  </si>
  <si>
    <t>TUSLAW</t>
  </si>
  <si>
    <t>MUSKINGUM COUNTY BOARD OF DD</t>
  </si>
  <si>
    <t>EAST MUSKINGUM</t>
  </si>
  <si>
    <t>FRANKLIN</t>
  </si>
  <si>
    <t>TRI-VALLEY</t>
  </si>
  <si>
    <t>WEST MUSKINGUM</t>
  </si>
  <si>
    <t>HAMILTON COUNTY BOARD OF DD</t>
  </si>
  <si>
    <t>CINCINNATI PUBLIC SCHOOLS</t>
  </si>
  <si>
    <t>LOVELAND</t>
  </si>
  <si>
    <t>MT HEALTHY</t>
  </si>
  <si>
    <t>NORWOOD CITY SCHOOLS</t>
  </si>
  <si>
    <t>PRINCETON</t>
  </si>
  <si>
    <t>READING COMMUNITY</t>
  </si>
  <si>
    <t>SYCAMORE COMMUNITY</t>
  </si>
  <si>
    <t>WYOMING</t>
  </si>
  <si>
    <t>OAK HILLS</t>
  </si>
  <si>
    <t>SOUTHWEST</t>
  </si>
  <si>
    <t>THREE RIVERS</t>
  </si>
  <si>
    <t>FAIRFIELD COUNTY BOARD OF DD</t>
  </si>
  <si>
    <t>LANCASTER</t>
  </si>
  <si>
    <t>AMANDA-CLEARCREEK</t>
  </si>
  <si>
    <t>BLOOM-CARROLL</t>
  </si>
  <si>
    <t>FAIRFIELD UNION</t>
  </si>
  <si>
    <t>PICKERINGTON</t>
  </si>
  <si>
    <t>ASHTABULA COUNTY BOARD OF DD</t>
  </si>
  <si>
    <t>ASHTABULA AREA</t>
  </si>
  <si>
    <t>CONNEAUT AREA</t>
  </si>
  <si>
    <t>GENEVA SCHOOLS</t>
  </si>
  <si>
    <t>GRAND VALLEY</t>
  </si>
  <si>
    <t>JEFFERSON AREA</t>
  </si>
  <si>
    <t>PYMATUNING VALLEY</t>
  </si>
  <si>
    <t>ASHLAND COUNTY BOARD OF DD</t>
  </si>
  <si>
    <t>ASHLAND</t>
  </si>
  <si>
    <t>WOOSTER</t>
  </si>
  <si>
    <t>LOUDONVILLE-PERRYSVILLE</t>
  </si>
  <si>
    <t>HILLSDALE</t>
  </si>
  <si>
    <t>MAPLETON</t>
  </si>
  <si>
    <t>PORTAGE COUNTY BOARD OF DD</t>
  </si>
  <si>
    <t>KENT</t>
  </si>
  <si>
    <t>RAVENNA</t>
  </si>
  <si>
    <t>JAMES A GARFIELD</t>
  </si>
  <si>
    <t>ROOTSTOWN</t>
  </si>
  <si>
    <t>STREETSBORO</t>
  </si>
  <si>
    <t>LAKE COUNTY BOARD OF DD</t>
  </si>
  <si>
    <t>PAINESVILLE CITY</t>
  </si>
  <si>
    <t>WICKLIFFE</t>
  </si>
  <si>
    <t>WILLOUGHBY-EASTLAKE</t>
  </si>
  <si>
    <t>FAIRPORT HARBOR</t>
  </si>
  <si>
    <t>MENTOR</t>
  </si>
  <si>
    <t>MADISON</t>
  </si>
  <si>
    <t>RIVERSIDE LOCAL</t>
  </si>
  <si>
    <t>GALLIA COUNTY BOARD OF DD</t>
  </si>
  <si>
    <t>GALLIPOLIS</t>
  </si>
  <si>
    <t>GALLIA COUNTY</t>
  </si>
  <si>
    <t>CARROLL COUNTY BOARD OF DD</t>
  </si>
  <si>
    <t>CARROLLTON</t>
  </si>
  <si>
    <t>BROWN</t>
  </si>
  <si>
    <t>CRAWFORD COUNTY BOARD OF DD</t>
  </si>
  <si>
    <t>CRESTLINE</t>
  </si>
  <si>
    <t>HURON COUNTY BOARD OF DD</t>
  </si>
  <si>
    <t>NORWALK</t>
  </si>
  <si>
    <t>WILLARD</t>
  </si>
  <si>
    <t>MONROEVILLE</t>
  </si>
  <si>
    <t>SOUTH CENTRAL</t>
  </si>
  <si>
    <t>TUSCARAWAS CO BOARD OF DD</t>
  </si>
  <si>
    <t>CLAYMONT</t>
  </si>
  <si>
    <t>DOVER</t>
  </si>
  <si>
    <t>WAYNE CO BOARD OF DD</t>
  </si>
  <si>
    <t>ORRVILLE</t>
  </si>
  <si>
    <t>RITTMAN</t>
  </si>
  <si>
    <t>CHIPPEWA</t>
  </si>
  <si>
    <t>DALTON</t>
  </si>
  <si>
    <t>GREEN</t>
  </si>
  <si>
    <t>NORWAYNE</t>
  </si>
  <si>
    <t>NORTHWESTERN</t>
  </si>
  <si>
    <t>TRIWAY</t>
  </si>
  <si>
    <t>LAWRENCE COUNTY BOARD OF DD</t>
  </si>
  <si>
    <t>CHESAPEAKE UNION</t>
  </si>
  <si>
    <t>DAWSON-BRYANT</t>
  </si>
  <si>
    <t>FAIRLAND</t>
  </si>
  <si>
    <t>ROCK HILL</t>
  </si>
  <si>
    <t>SOUTH POINT</t>
  </si>
  <si>
    <t>SYMMES VALLEY</t>
  </si>
  <si>
    <t>PIKE COUNTY BOARD OF DD</t>
  </si>
  <si>
    <t>EASTERN</t>
  </si>
  <si>
    <t>WESTERN</t>
  </si>
  <si>
    <t>SCIOTO COUNTY BOARD OF DD</t>
  </si>
  <si>
    <t>NEW BOSTON</t>
  </si>
  <si>
    <t>BLOOM-VERNON</t>
  </si>
  <si>
    <t>CLAY</t>
  </si>
  <si>
    <t>MINFORD</t>
  </si>
  <si>
    <t>WASHINGTON-NILE</t>
  </si>
  <si>
    <t>WHEELERSBURG</t>
  </si>
  <si>
    <t>MEIGS COUNTY BOARD OF DD</t>
  </si>
  <si>
    <t>MEIGS</t>
  </si>
  <si>
    <t>MAYSVILLE</t>
  </si>
  <si>
    <t>CLEVELAND MUNICIPAL</t>
  </si>
  <si>
    <t>VERMILION</t>
  </si>
  <si>
    <t>MADISON COUNTY BOARD OF DD</t>
  </si>
  <si>
    <t>LONDON</t>
  </si>
  <si>
    <t>JEFFERSON</t>
  </si>
  <si>
    <t>MADISON-PLAINS</t>
  </si>
  <si>
    <t>BELPRE</t>
  </si>
  <si>
    <t>BERNE UNION</t>
  </si>
  <si>
    <t>CRESTWOOD</t>
  </si>
  <si>
    <t>GUERNSEY COUNTY BOARD OF DD</t>
  </si>
  <si>
    <t>ROLLING HILLS</t>
  </si>
  <si>
    <t>ALLEN EAST</t>
  </si>
  <si>
    <t>LOGAN-HOCKING</t>
  </si>
  <si>
    <t>WILMINGTON</t>
  </si>
  <si>
    <t>NEW ALBANY-PLAIN LOCAL</t>
  </si>
  <si>
    <t>ADA</t>
  </si>
  <si>
    <t>SEBRING</t>
  </si>
  <si>
    <t>MARGARETTA</t>
  </si>
  <si>
    <t>AKRON</t>
  </si>
  <si>
    <t>AURORA</t>
  </si>
  <si>
    <t>FIELD</t>
  </si>
  <si>
    <t>CAMBRIDGE</t>
  </si>
  <si>
    <t>IRONTON</t>
  </si>
  <si>
    <t>DAYTON</t>
  </si>
  <si>
    <t>GARAWAY</t>
  </si>
  <si>
    <t>OLENTANGY</t>
  </si>
  <si>
    <t>JOHNSTOWN-MONROE</t>
  </si>
  <si>
    <t>CORY-RAWSON</t>
  </si>
  <si>
    <t>COLUMBIANA</t>
  </si>
  <si>
    <t>LORDSTOWN</t>
  </si>
  <si>
    <t>CAREY</t>
  </si>
  <si>
    <t>TOLEDO</t>
  </si>
  <si>
    <t>MADEIRA</t>
  </si>
  <si>
    <t>NORTH COLLEGE HILL</t>
  </si>
  <si>
    <t>FINNEYTOWN</t>
  </si>
  <si>
    <t>KIRTLAND</t>
  </si>
  <si>
    <t>GALION</t>
  </si>
  <si>
    <t>EAST GUERNSEY</t>
  </si>
  <si>
    <t>NEW LONDON</t>
  </si>
  <si>
    <t>NEWCOMERSTOWN</t>
  </si>
  <si>
    <t>STRASBURG-FRANKLIN</t>
  </si>
  <si>
    <t>SOUTHERN</t>
  </si>
  <si>
    <t>Athens City SD</t>
  </si>
  <si>
    <t>Nelsonville-York City SD</t>
  </si>
  <si>
    <t>Coshocton City SD</t>
  </si>
  <si>
    <t>Ridgewood Local SD</t>
  </si>
  <si>
    <t>River View Local SD</t>
  </si>
  <si>
    <t>Hicksville Ex Vill SD</t>
  </si>
  <si>
    <t>Ayersville Local SD</t>
  </si>
  <si>
    <t>Central Local SD</t>
  </si>
  <si>
    <t>Northeastern Local SD</t>
  </si>
  <si>
    <t>Columbus City SD</t>
  </si>
  <si>
    <t>South-Western City SD</t>
  </si>
  <si>
    <t>Upper Arlington City SD</t>
  </si>
  <si>
    <t>Westerville City SD</t>
  </si>
  <si>
    <t>Whitehall City SD</t>
  </si>
  <si>
    <t>Worthington City SD</t>
  </si>
  <si>
    <t>Canal Winchester Local SD</t>
  </si>
  <si>
    <t>Gahanna-Jefferson City SD</t>
  </si>
  <si>
    <t>Groveport Madison Local SD</t>
  </si>
  <si>
    <t>New Albany-Plain Local SD</t>
  </si>
  <si>
    <t>Reynoldsburg City SD</t>
  </si>
  <si>
    <t>Hilliard City SD</t>
  </si>
  <si>
    <t>Dublin City SD</t>
  </si>
  <si>
    <t>Licking Heights Local SD</t>
  </si>
  <si>
    <t>Findlay City SD</t>
  </si>
  <si>
    <t>Liberty Benton Local SD</t>
  </si>
  <si>
    <t>McComb Local SD</t>
  </si>
  <si>
    <t>Van Buren Local SD</t>
  </si>
  <si>
    <t>Riverdale Local SD</t>
  </si>
  <si>
    <t>Kenton City SD</t>
  </si>
  <si>
    <t>Ada Ex Vill SD</t>
  </si>
  <si>
    <t>Hardin Northern Local SD</t>
  </si>
  <si>
    <t>Upper Scioto Valley Local SD</t>
  </si>
  <si>
    <t>Hillsboro City SD</t>
  </si>
  <si>
    <t>Fairfield Local SD</t>
  </si>
  <si>
    <t>Jackson City SD</t>
  </si>
  <si>
    <t>Wellston City SD</t>
  </si>
  <si>
    <t>Oak Hill Union Local SD</t>
  </si>
  <si>
    <t>Steubenville City SD</t>
  </si>
  <si>
    <t>Buckeye Local SD</t>
  </si>
  <si>
    <t>Edison Local SD</t>
  </si>
  <si>
    <t>Indian Creek Local SD</t>
  </si>
  <si>
    <t>Bellefontaine City SD</t>
  </si>
  <si>
    <t>Dayton City SD</t>
  </si>
  <si>
    <t>Troy City SD</t>
  </si>
  <si>
    <t>West Liberty-Salem Local SD</t>
  </si>
  <si>
    <t>Benjamin Logan Local SD</t>
  </si>
  <si>
    <t>Indian Lake Local SD</t>
  </si>
  <si>
    <t>Riverside Local SD</t>
  </si>
  <si>
    <t>Lorain City SD</t>
  </si>
  <si>
    <t>Amherst Ex Vill SD</t>
  </si>
  <si>
    <t>Keystone Local SD</t>
  </si>
  <si>
    <t>London City SD</t>
  </si>
  <si>
    <t>Jonathan Alder Local SD</t>
  </si>
  <si>
    <t>Madison-Plains Local SD</t>
  </si>
  <si>
    <t>Brunswick City SD</t>
  </si>
  <si>
    <t>Medina City SD</t>
  </si>
  <si>
    <t>Wadsworth City SD</t>
  </si>
  <si>
    <t>Black River Local SD</t>
  </si>
  <si>
    <t>Cloverleaf Local SD</t>
  </si>
  <si>
    <t>Highland Local SD</t>
  </si>
  <si>
    <t>Chillicothe City SD</t>
  </si>
  <si>
    <t>Huntington Local SD</t>
  </si>
  <si>
    <t>Union Scioto Local SD</t>
  </si>
  <si>
    <t>Zane Trace Local SD</t>
  </si>
  <si>
    <t>Fremont City SD</t>
  </si>
  <si>
    <t>Girard City SD</t>
  </si>
  <si>
    <t>Niles City SD</t>
  </si>
  <si>
    <t>Warren City SD</t>
  </si>
  <si>
    <t>Newton Falls Ex Vill SD</t>
  </si>
  <si>
    <t>Bloomfield-Mespo Local SD</t>
  </si>
  <si>
    <t>Bristol Local SD</t>
  </si>
  <si>
    <t>Brookfield Local SD</t>
  </si>
  <si>
    <t>Champion Local SD</t>
  </si>
  <si>
    <t>Mathews Local SD</t>
  </si>
  <si>
    <t>Howland Local SD</t>
  </si>
  <si>
    <t>Joseph Badger Local SD</t>
  </si>
  <si>
    <t>Lakeview Local SD</t>
  </si>
  <si>
    <t>Liberty Local SD</t>
  </si>
  <si>
    <t>McDonald Local SD</t>
  </si>
  <si>
    <t>La Brae Local SD</t>
  </si>
  <si>
    <t>Weathersfield Local SD</t>
  </si>
  <si>
    <t>Belpre City SD</t>
  </si>
  <si>
    <t>Marietta City SD</t>
  </si>
  <si>
    <t>Fort Frye Local SD</t>
  </si>
  <si>
    <t>Frontier Local SD</t>
  </si>
  <si>
    <t>Warren Local SD</t>
  </si>
  <si>
    <t>Wolf Creek Local SD</t>
  </si>
  <si>
    <t>Carey Ex Vill SD</t>
  </si>
  <si>
    <t>Upper Sandusky Ex Vill SD</t>
  </si>
  <si>
    <t>Wynford Local SD</t>
  </si>
  <si>
    <t>Mohawk Local SD</t>
  </si>
  <si>
    <t>Alliance City SD</t>
  </si>
  <si>
    <t>Canton City SD</t>
  </si>
  <si>
    <t>Massillon City SD</t>
  </si>
  <si>
    <t>Canton Local SD</t>
  </si>
  <si>
    <t>Fairless Local SD</t>
  </si>
  <si>
    <t>Jackson Local SD</t>
  </si>
  <si>
    <t>Lake Local SD</t>
  </si>
  <si>
    <t>Minerva Local SD</t>
  </si>
  <si>
    <t>Northwest Local SD</t>
  </si>
  <si>
    <t>Plain Local SD</t>
  </si>
  <si>
    <t>Sandy Valley Local SD</t>
  </si>
  <si>
    <t>Tuslaw Local SD</t>
  </si>
  <si>
    <t>Zanesville City SD</t>
  </si>
  <si>
    <t>Tri-Valley Local SD</t>
  </si>
  <si>
    <t>West Muskingum Local SD</t>
  </si>
  <si>
    <t>Lancaster City SD</t>
  </si>
  <si>
    <t>Pickerington Local SD</t>
  </si>
  <si>
    <t>Ashtabula Area City SD</t>
  </si>
  <si>
    <t>Conneaut Area City SD</t>
  </si>
  <si>
    <t>Grand Valley Local SD</t>
  </si>
  <si>
    <t>Jefferson Area Local SD</t>
  </si>
  <si>
    <t>Ashland City SD</t>
  </si>
  <si>
    <t>Loudonville-Perrysville Ex V</t>
  </si>
  <si>
    <t>Painsville City Local SD</t>
  </si>
  <si>
    <t>Willoughby-Eastlake City SD</t>
  </si>
  <si>
    <t>Mentor Ex Vill SD</t>
  </si>
  <si>
    <t>Kirtland Local SD</t>
  </si>
  <si>
    <t>Madison Local SD</t>
  </si>
  <si>
    <t>Perry Local SD</t>
  </si>
  <si>
    <t>Gallipolis City SD</t>
  </si>
  <si>
    <t>Gallia County Local SD</t>
  </si>
  <si>
    <t>Carrollton Ex Vill SD</t>
  </si>
  <si>
    <t>Brown Local SD</t>
  </si>
  <si>
    <t>Conotton Valley Union Local</t>
  </si>
  <si>
    <t>Bucyrus City SD</t>
  </si>
  <si>
    <t>Galion City SD</t>
  </si>
  <si>
    <t>Crestline Ex Vill SD</t>
  </si>
  <si>
    <t>Buckeye Central Local SD</t>
  </si>
  <si>
    <t>Colonel Crawford Local SD</t>
  </si>
  <si>
    <t>Washington Court House City</t>
  </si>
  <si>
    <t>Miami Trace Local SD</t>
  </si>
  <si>
    <t>Hamilton City SD</t>
  </si>
  <si>
    <t>Sidney City SD</t>
  </si>
  <si>
    <t>Anna Local SD</t>
  </si>
  <si>
    <t>Botkins Local SD</t>
  </si>
  <si>
    <t>Fairlawn Local SD</t>
  </si>
  <si>
    <t>Fort Loramie Local SD</t>
  </si>
  <si>
    <t>Hardin-Houston Local SD</t>
  </si>
  <si>
    <t>Jackson Center Local SD</t>
  </si>
  <si>
    <t>Russia Local SD</t>
  </si>
  <si>
    <t>Claymont City SD</t>
  </si>
  <si>
    <t>New Philadelphia City SD</t>
  </si>
  <si>
    <t>Garaway Local SD</t>
  </si>
  <si>
    <t>Marysville Ex Vill SD</t>
  </si>
  <si>
    <t>North Union Local SD</t>
  </si>
  <si>
    <t>Ironton City SD</t>
  </si>
  <si>
    <t>Chesapeake Union Ex Vill SD</t>
  </si>
  <si>
    <t>Dawson-Bryant Local SD</t>
  </si>
  <si>
    <t>Fairland Local SD</t>
  </si>
  <si>
    <t>Rock Hill Local SD</t>
  </si>
  <si>
    <t>South Point Local SD</t>
  </si>
  <si>
    <t>Symmes Valley Local SD</t>
  </si>
  <si>
    <t>Harrison Hills City SD</t>
  </si>
  <si>
    <t>Portsmouth City SD</t>
  </si>
  <si>
    <t>Green Local SD</t>
  </si>
  <si>
    <t>Eastern Local SD</t>
  </si>
  <si>
    <t>Meigs Local SD</t>
  </si>
  <si>
    <t>Southern Local SD</t>
  </si>
  <si>
    <t>Mansfield City SD</t>
  </si>
  <si>
    <t>Shelby City SD</t>
  </si>
  <si>
    <t>Lexington Local SD</t>
  </si>
  <si>
    <t>Lucas Local SD</t>
  </si>
  <si>
    <t>Ontario Local SD</t>
  </si>
  <si>
    <t>Adams County Board of DD</t>
  </si>
  <si>
    <t>WAPAKONETA</t>
  </si>
  <si>
    <t>COLUMBUS GROVE</t>
  </si>
  <si>
    <t>BELLAIRE</t>
  </si>
  <si>
    <t>GREENFIELD</t>
  </si>
  <si>
    <t>BATAVIA</t>
  </si>
  <si>
    <t>NORTHRIDGE</t>
  </si>
  <si>
    <t>BELLEFONTAINE</t>
  </si>
  <si>
    <t>BEXLEY</t>
  </si>
  <si>
    <t>NAPOLEON AREA</t>
  </si>
  <si>
    <t>SOUTH EUCLID-LYNDHURST</t>
  </si>
  <si>
    <t>NEW BREMEN</t>
  </si>
  <si>
    <t>DUBLIN</t>
  </si>
  <si>
    <t>LICKING HEIGHTS</t>
  </si>
  <si>
    <t>LEDGEMONT</t>
  </si>
  <si>
    <t>HIGHLAND COUNTY BOARD OF DD</t>
  </si>
  <si>
    <t>HILLSBORO</t>
  </si>
  <si>
    <t>FAIRFIELD</t>
  </si>
  <si>
    <t>AUSTINTOWN</t>
  </si>
  <si>
    <t>JACKSON-MILTON</t>
  </si>
  <si>
    <t>WOODMORE LOCAL</t>
  </si>
  <si>
    <t>MCDONALD</t>
  </si>
  <si>
    <t>LOUISVILLE</t>
  </si>
  <si>
    <t>DEER PARK COMMUNITY</t>
  </si>
  <si>
    <t>WINTON WOODS</t>
  </si>
  <si>
    <t>LOCKLAND</t>
  </si>
  <si>
    <t>INDIAN HILL</t>
  </si>
  <si>
    <t>WATERLOO</t>
  </si>
  <si>
    <t>BUCYRUS</t>
  </si>
  <si>
    <t>COLONEL CRAWFORD</t>
  </si>
  <si>
    <t>PLYMOUTH-SHILOH</t>
  </si>
  <si>
    <t>INDIAN VALLEY SCHOOLS</t>
  </si>
  <si>
    <t>TUSCARAWAS VALLEY</t>
  </si>
  <si>
    <t>Delphos City SD</t>
  </si>
  <si>
    <t>Lima City SD</t>
  </si>
  <si>
    <t>Bluffton Ex Vill SD</t>
  </si>
  <si>
    <t>Bath Local SD</t>
  </si>
  <si>
    <t>Elida Local SD</t>
  </si>
  <si>
    <t>Shawnee Local SD</t>
  </si>
  <si>
    <t>Newcomerstown Ex Vill SD</t>
  </si>
  <si>
    <t>East Knox Local SD</t>
  </si>
  <si>
    <t>Defiance City SD</t>
  </si>
  <si>
    <t>Hamilton Local SD</t>
  </si>
  <si>
    <t>Arcadia Local SD</t>
  </si>
  <si>
    <t>Elgin Local SD</t>
  </si>
  <si>
    <t>East Clinton Local SD</t>
  </si>
  <si>
    <t>Lynchburg-Clay Local SD</t>
  </si>
  <si>
    <t>Toronto City SD</t>
  </si>
  <si>
    <t>Marion City SD</t>
  </si>
  <si>
    <t>Goshen Local SD</t>
  </si>
  <si>
    <t>Midview Local SD</t>
  </si>
  <si>
    <t>Maplewood Local SD</t>
  </si>
  <si>
    <t>Southington Local SD</t>
  </si>
  <si>
    <t>North Canton City SD</t>
  </si>
  <si>
    <t>Louisville City SD</t>
  </si>
  <si>
    <t>Marlington Local SD</t>
  </si>
  <si>
    <t>Amanda-Clearcreek Local SD</t>
  </si>
  <si>
    <t>Hillsdale Local SD</t>
  </si>
  <si>
    <t>Mapleton Local SD</t>
  </si>
  <si>
    <t>Wickliffe City SD</t>
  </si>
  <si>
    <t>Bethel Local SD</t>
  </si>
  <si>
    <t>Newton Local SD</t>
  </si>
  <si>
    <t>Piqua City SD</t>
  </si>
  <si>
    <t>Urbana City SD</t>
  </si>
  <si>
    <t>Dover City SD</t>
  </si>
  <si>
    <t>Tuscarawas Valley Local SD</t>
  </si>
  <si>
    <t>Akron City SD</t>
  </si>
  <si>
    <t>Orrville City SD</t>
  </si>
  <si>
    <t>Wooster City SD</t>
  </si>
  <si>
    <t>Rittman Ex Vill SD</t>
  </si>
  <si>
    <t>Chippewa Local SD</t>
  </si>
  <si>
    <t>North Central Local SD</t>
  </si>
  <si>
    <t>Northwestern Local SD</t>
  </si>
  <si>
    <t>Southeast Local SD</t>
  </si>
  <si>
    <t>Triway Local SD</t>
  </si>
  <si>
    <t>Scioto Valley Local SD</t>
  </si>
  <si>
    <t>Waverly City SD</t>
  </si>
  <si>
    <t>Western Local SD</t>
  </si>
  <si>
    <t>Clay Local SD</t>
  </si>
  <si>
    <t>Washington-Nile Local SD</t>
  </si>
  <si>
    <t>CUYAHOGA COUNTY BOARD OF DD</t>
  </si>
  <si>
    <t>CLEVE. HTS.-UNIV. HTS.</t>
  </si>
  <si>
    <t>EAST CLEVELAND CITY SCHOOLS</t>
  </si>
  <si>
    <t>ORANGE</t>
  </si>
  <si>
    <t>RICHMOND HEIGHTS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</si>
</sst>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00"/>
    <numFmt numFmtId="165" formatCode="0.0000000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43" fontId="0" fillId="0" borderId="0" xfId="1" applyFont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9BA76-ED92-411E-9AEA-D2A40DA3BCE5}">
  <dimension ref="A1:H90"/>
  <sheetViews>
    <sheetView workbookViewId="0">
      <pane xSplit="2" ySplit="1" topLeftCell="C80" activePane="bottomRight" state="frozen"/>
      <selection pane="topRight" activeCell="C1" sqref="C1"/>
      <selection pane="bottomLeft" activeCell="A2" sqref="A2"/>
      <selection pane="bottomRight" activeCell="E96" sqref="E96"/>
    </sheetView>
  </sheetViews>
  <sheetFormatPr defaultRowHeight="14.25" x14ac:dyDescent="0.45"/>
  <cols>
    <col min="1" max="1" width="7" bestFit="1" customWidth="1"/>
    <col min="2" max="2" width="29.86328125" bestFit="1" customWidth="1"/>
    <col min="3" max="3" width="13.3984375" bestFit="1" customWidth="1"/>
    <col min="4" max="4" width="16.796875" bestFit="1" customWidth="1"/>
    <col min="5" max="5" width="12.33203125" bestFit="1" customWidth="1"/>
    <col min="6" max="6" width="13.46484375" bestFit="1" customWidth="1"/>
    <col min="8" max="8" width="9.6640625" bestFit="1" customWidth="1"/>
  </cols>
  <sheetData>
    <row r="1" spans="1:6" ht="28.5" x14ac:dyDescent="0.45">
      <c r="A1" s="3" t="s">
        <v>0</v>
      </c>
      <c r="B1" s="2" t="s">
        <v>2</v>
      </c>
      <c r="C1" s="3" t="s">
        <v>3</v>
      </c>
      <c r="D1" s="3" t="s">
        <v>4</v>
      </c>
      <c r="E1" s="3" t="s">
        <v>5</v>
      </c>
      <c r="F1" s="3" t="s">
        <v>6</v>
      </c>
    </row>
    <row r="2" spans="1:6" x14ac:dyDescent="0.45">
      <c r="A2" s="4">
        <v>65813</v>
      </c>
      <c r="B2" t="s">
        <v>627</v>
      </c>
      <c r="C2" s="1">
        <v>0</v>
      </c>
      <c r="D2" s="1">
        <v>0</v>
      </c>
      <c r="E2" s="1">
        <v>0</v>
      </c>
      <c r="F2" s="1">
        <v>0</v>
      </c>
    </row>
    <row r="3" spans="1:6" x14ac:dyDescent="0.45">
      <c r="A3" s="4">
        <v>65821</v>
      </c>
      <c r="B3" t="s">
        <v>29</v>
      </c>
      <c r="C3" s="1">
        <v>980221.82</v>
      </c>
      <c r="D3" s="1">
        <v>101578.34</v>
      </c>
      <c r="E3" s="1">
        <v>43205.06</v>
      </c>
      <c r="F3" s="1">
        <v>1125005.22</v>
      </c>
    </row>
    <row r="4" spans="1:6" x14ac:dyDescent="0.45">
      <c r="A4" s="4">
        <v>65839</v>
      </c>
      <c r="B4" t="s">
        <v>30</v>
      </c>
      <c r="C4" s="1">
        <v>618338.85</v>
      </c>
      <c r="D4" s="1">
        <v>49738.17</v>
      </c>
      <c r="E4" s="1">
        <v>91796.18</v>
      </c>
      <c r="F4" s="1">
        <v>759873.2</v>
      </c>
    </row>
    <row r="5" spans="1:6" x14ac:dyDescent="0.45">
      <c r="A5" s="4">
        <v>65854</v>
      </c>
      <c r="B5" t="s">
        <v>31</v>
      </c>
      <c r="C5" s="1">
        <v>204087.6</v>
      </c>
      <c r="D5" s="1">
        <v>63852.27</v>
      </c>
      <c r="E5" s="1">
        <v>0</v>
      </c>
      <c r="F5" s="1">
        <v>267939.87</v>
      </c>
    </row>
    <row r="6" spans="1:6" x14ac:dyDescent="0.45">
      <c r="A6" s="4">
        <v>65862</v>
      </c>
      <c r="B6" t="s">
        <v>32</v>
      </c>
      <c r="C6" s="1">
        <v>0</v>
      </c>
      <c r="D6" s="1">
        <v>0</v>
      </c>
      <c r="E6" s="1">
        <v>0</v>
      </c>
      <c r="F6" s="1">
        <v>0</v>
      </c>
    </row>
    <row r="7" spans="1:6" x14ac:dyDescent="0.45">
      <c r="A7" s="4">
        <v>65870</v>
      </c>
      <c r="B7" t="s">
        <v>33</v>
      </c>
      <c r="C7" s="1">
        <v>0</v>
      </c>
      <c r="D7" s="1">
        <v>0</v>
      </c>
      <c r="E7" s="1">
        <v>0</v>
      </c>
      <c r="F7" s="1">
        <v>0</v>
      </c>
    </row>
    <row r="8" spans="1:6" x14ac:dyDescent="0.45">
      <c r="A8" s="4">
        <v>65896</v>
      </c>
      <c r="B8" t="s">
        <v>34</v>
      </c>
      <c r="C8" s="1">
        <v>0</v>
      </c>
      <c r="D8" s="1">
        <v>0</v>
      </c>
      <c r="E8" s="1">
        <v>0</v>
      </c>
      <c r="F8" s="1">
        <v>0</v>
      </c>
    </row>
    <row r="9" spans="1:6" x14ac:dyDescent="0.45">
      <c r="A9" s="4">
        <v>65904</v>
      </c>
      <c r="B9" t="s">
        <v>35</v>
      </c>
      <c r="C9" s="1">
        <v>0</v>
      </c>
      <c r="D9" s="1">
        <v>0</v>
      </c>
      <c r="E9" s="1">
        <v>0</v>
      </c>
      <c r="F9" s="1">
        <v>0</v>
      </c>
    </row>
    <row r="10" spans="1:6" x14ac:dyDescent="0.45">
      <c r="A10" s="4">
        <v>65912</v>
      </c>
      <c r="B10" t="s">
        <v>36</v>
      </c>
      <c r="C10" s="1">
        <v>660051.76</v>
      </c>
      <c r="D10" s="1">
        <v>0</v>
      </c>
      <c r="E10" s="1">
        <v>0</v>
      </c>
      <c r="F10" s="1">
        <v>660051.76</v>
      </c>
    </row>
    <row r="11" spans="1:6" x14ac:dyDescent="0.45">
      <c r="A11" s="4">
        <v>65920</v>
      </c>
      <c r="B11" t="s">
        <v>37</v>
      </c>
      <c r="C11" s="1">
        <v>1199119.04</v>
      </c>
      <c r="D11" s="1">
        <v>241976.41</v>
      </c>
      <c r="E11" s="1">
        <v>0</v>
      </c>
      <c r="F11" s="1">
        <v>1441095.45</v>
      </c>
    </row>
    <row r="12" spans="1:6" x14ac:dyDescent="0.45">
      <c r="A12" s="4">
        <v>65938</v>
      </c>
      <c r="B12" t="s">
        <v>38</v>
      </c>
      <c r="C12" s="1">
        <v>217352.75</v>
      </c>
      <c r="D12" s="1">
        <v>91129.62</v>
      </c>
      <c r="E12" s="1">
        <v>174379.31</v>
      </c>
      <c r="F12" s="1">
        <v>482861.68</v>
      </c>
    </row>
    <row r="13" spans="1:6" x14ac:dyDescent="0.45">
      <c r="A13" s="4">
        <v>65946</v>
      </c>
      <c r="B13" t="s">
        <v>39</v>
      </c>
      <c r="C13" s="1">
        <v>539118.1</v>
      </c>
      <c r="D13" s="1">
        <v>82597.100000000006</v>
      </c>
      <c r="E13" s="1">
        <v>107139.25</v>
      </c>
      <c r="F13" s="1">
        <v>728854.45</v>
      </c>
    </row>
    <row r="14" spans="1:6" x14ac:dyDescent="0.45">
      <c r="A14" s="4">
        <v>65953</v>
      </c>
      <c r="B14" t="s">
        <v>40</v>
      </c>
      <c r="C14" s="1">
        <v>0</v>
      </c>
      <c r="D14" s="1">
        <v>0</v>
      </c>
      <c r="E14" s="1">
        <v>0</v>
      </c>
      <c r="F14" s="1">
        <v>0</v>
      </c>
    </row>
    <row r="15" spans="1:6" x14ac:dyDescent="0.45">
      <c r="A15" s="4">
        <v>65961</v>
      </c>
      <c r="B15" t="s">
        <v>41</v>
      </c>
      <c r="C15" s="1">
        <v>0</v>
      </c>
      <c r="D15" s="1">
        <v>0</v>
      </c>
      <c r="E15" s="1">
        <v>0</v>
      </c>
      <c r="F15" s="1">
        <v>0</v>
      </c>
    </row>
    <row r="16" spans="1:6" x14ac:dyDescent="0.45">
      <c r="A16" s="4">
        <v>65979</v>
      </c>
      <c r="B16" t="s">
        <v>42</v>
      </c>
      <c r="C16" s="1">
        <v>3358878.33</v>
      </c>
      <c r="D16" s="1">
        <v>663208.15</v>
      </c>
      <c r="E16" s="1">
        <v>1695097.5</v>
      </c>
      <c r="F16" s="1">
        <v>5717183.9800000004</v>
      </c>
    </row>
    <row r="17" spans="1:8" x14ac:dyDescent="0.45">
      <c r="A17" s="4">
        <v>65987</v>
      </c>
      <c r="B17" t="s">
        <v>43</v>
      </c>
      <c r="C17" s="1">
        <v>0</v>
      </c>
      <c r="D17" s="1">
        <v>0</v>
      </c>
      <c r="E17" s="1">
        <v>0</v>
      </c>
      <c r="F17" s="1">
        <v>0</v>
      </c>
    </row>
    <row r="18" spans="1:8" x14ac:dyDescent="0.45">
      <c r="A18" s="4">
        <v>65995</v>
      </c>
      <c r="B18" t="s">
        <v>44</v>
      </c>
      <c r="C18" s="1">
        <v>1980610.89</v>
      </c>
      <c r="D18" s="1">
        <v>0</v>
      </c>
      <c r="E18" s="1">
        <v>0</v>
      </c>
      <c r="F18" s="1">
        <v>1980610.89</v>
      </c>
    </row>
    <row r="19" spans="1:8" x14ac:dyDescent="0.45">
      <c r="A19" s="4">
        <v>66019</v>
      </c>
      <c r="B19" t="s">
        <v>45</v>
      </c>
      <c r="C19" s="1">
        <v>289585.51</v>
      </c>
      <c r="D19" s="1">
        <v>0</v>
      </c>
      <c r="E19" s="1">
        <v>173408.21</v>
      </c>
      <c r="F19" s="1">
        <v>462993.72</v>
      </c>
    </row>
    <row r="20" spans="1:8" x14ac:dyDescent="0.45">
      <c r="A20" s="4">
        <v>66027</v>
      </c>
      <c r="B20" t="s">
        <v>46</v>
      </c>
      <c r="C20" s="1">
        <v>191722.9</v>
      </c>
      <c r="D20" s="1">
        <v>49325.23</v>
      </c>
      <c r="E20" s="1">
        <v>141227.46</v>
      </c>
      <c r="F20" s="1">
        <v>382275.59</v>
      </c>
    </row>
    <row r="21" spans="1:8" x14ac:dyDescent="0.45">
      <c r="A21" s="4">
        <v>66035</v>
      </c>
      <c r="B21" t="s">
        <v>47</v>
      </c>
      <c r="C21" s="1">
        <v>76696.820000000007</v>
      </c>
      <c r="D21" s="1">
        <v>24320.240000000002</v>
      </c>
      <c r="E21" s="1">
        <v>59505.82</v>
      </c>
      <c r="F21" s="1">
        <v>160522.88</v>
      </c>
      <c r="H21" s="1"/>
    </row>
    <row r="22" spans="1:8" x14ac:dyDescent="0.45">
      <c r="A22" s="4">
        <v>66043</v>
      </c>
      <c r="B22" t="s">
        <v>48</v>
      </c>
      <c r="C22" s="1">
        <v>524743.80000000005</v>
      </c>
      <c r="D22" s="1">
        <v>51038.53</v>
      </c>
      <c r="E22" s="1">
        <v>0</v>
      </c>
      <c r="F22" s="1">
        <v>575782.32999999996</v>
      </c>
    </row>
    <row r="23" spans="1:8" x14ac:dyDescent="0.45">
      <c r="A23" s="4">
        <v>66050</v>
      </c>
      <c r="B23" t="s">
        <v>49</v>
      </c>
      <c r="C23" s="1">
        <v>1047918.39</v>
      </c>
      <c r="D23" s="1">
        <v>62965.09</v>
      </c>
      <c r="E23" s="1">
        <v>118324.88</v>
      </c>
      <c r="F23" s="1">
        <v>1229208.3600000001</v>
      </c>
    </row>
    <row r="24" spans="1:8" x14ac:dyDescent="0.45">
      <c r="A24" s="4">
        <v>66068</v>
      </c>
      <c r="B24" t="s">
        <v>50</v>
      </c>
      <c r="C24" s="1">
        <v>919459.35</v>
      </c>
      <c r="D24" s="1">
        <v>59592.67</v>
      </c>
      <c r="E24" s="1">
        <v>113064.08</v>
      </c>
      <c r="F24" s="1">
        <v>1092116.1000000001</v>
      </c>
    </row>
    <row r="25" spans="1:8" x14ac:dyDescent="0.45">
      <c r="A25" s="4">
        <v>66076</v>
      </c>
      <c r="B25" t="s">
        <v>51</v>
      </c>
      <c r="C25" s="1">
        <v>0</v>
      </c>
      <c r="D25" s="1">
        <v>0</v>
      </c>
      <c r="E25" s="1">
        <v>0</v>
      </c>
      <c r="F25" s="1">
        <v>0</v>
      </c>
    </row>
    <row r="26" spans="1:8" x14ac:dyDescent="0.45">
      <c r="A26" s="4">
        <v>66084</v>
      </c>
      <c r="B26" t="s">
        <v>52</v>
      </c>
      <c r="C26" s="1">
        <v>0</v>
      </c>
      <c r="D26" s="1">
        <v>0</v>
      </c>
      <c r="E26" s="1">
        <v>555560.28</v>
      </c>
      <c r="F26" s="1">
        <v>555560.28</v>
      </c>
    </row>
    <row r="27" spans="1:8" x14ac:dyDescent="0.45">
      <c r="A27" s="4">
        <v>66092</v>
      </c>
      <c r="B27" t="s">
        <v>53</v>
      </c>
      <c r="C27" s="1">
        <v>2126667.5</v>
      </c>
      <c r="D27" s="1">
        <v>151769.37</v>
      </c>
      <c r="E27" s="1">
        <v>50269.57</v>
      </c>
      <c r="F27" s="1">
        <v>2328706.44</v>
      </c>
    </row>
    <row r="28" spans="1:8" x14ac:dyDescent="0.45">
      <c r="A28" s="4">
        <v>66100</v>
      </c>
      <c r="B28" t="s">
        <v>54</v>
      </c>
      <c r="C28" s="1">
        <v>269407.90000000002</v>
      </c>
      <c r="D28" s="1">
        <v>23591.06</v>
      </c>
      <c r="E28" s="1">
        <v>105103.09</v>
      </c>
      <c r="F28" s="1">
        <v>398102.05</v>
      </c>
    </row>
    <row r="29" spans="1:8" x14ac:dyDescent="0.45">
      <c r="A29" s="4">
        <v>66118</v>
      </c>
      <c r="B29" t="s">
        <v>55</v>
      </c>
      <c r="C29" s="1">
        <v>1151931.08</v>
      </c>
      <c r="D29" s="1">
        <v>151041.38</v>
      </c>
      <c r="E29" s="1">
        <v>0</v>
      </c>
      <c r="F29" s="1">
        <v>1302972.46</v>
      </c>
    </row>
    <row r="30" spans="1:8" x14ac:dyDescent="0.45">
      <c r="A30" s="4">
        <v>66126</v>
      </c>
      <c r="B30" t="s">
        <v>56</v>
      </c>
      <c r="C30" s="1">
        <v>0</v>
      </c>
      <c r="D30" s="1">
        <v>0</v>
      </c>
      <c r="E30" s="1">
        <v>0</v>
      </c>
      <c r="F30" s="1">
        <v>0</v>
      </c>
    </row>
    <row r="31" spans="1:8" x14ac:dyDescent="0.45">
      <c r="A31" s="4">
        <v>66134</v>
      </c>
      <c r="B31" t="s">
        <v>57</v>
      </c>
      <c r="C31" s="1">
        <v>418270.95</v>
      </c>
      <c r="D31" s="1">
        <v>45840.42</v>
      </c>
      <c r="E31" s="1">
        <v>174255.64</v>
      </c>
      <c r="F31" s="1">
        <v>638367.01</v>
      </c>
    </row>
    <row r="32" spans="1:8" x14ac:dyDescent="0.45">
      <c r="A32" s="4">
        <v>66142</v>
      </c>
      <c r="B32" t="s">
        <v>58</v>
      </c>
      <c r="C32" s="1">
        <v>232071.73</v>
      </c>
      <c r="D32" s="1">
        <v>19713.509999999998</v>
      </c>
      <c r="E32" s="1">
        <v>0</v>
      </c>
      <c r="F32" s="1">
        <v>251785.24</v>
      </c>
    </row>
    <row r="33" spans="1:6" x14ac:dyDescent="0.45">
      <c r="A33" s="4">
        <v>66159</v>
      </c>
      <c r="B33" t="s">
        <v>59</v>
      </c>
      <c r="C33" s="1">
        <v>0</v>
      </c>
      <c r="D33" s="1">
        <v>0</v>
      </c>
      <c r="E33" s="1">
        <v>0</v>
      </c>
      <c r="F33" s="1">
        <v>0</v>
      </c>
    </row>
    <row r="34" spans="1:6" x14ac:dyDescent="0.45">
      <c r="A34" s="4">
        <v>66167</v>
      </c>
      <c r="B34" t="s">
        <v>60</v>
      </c>
      <c r="C34" s="1">
        <v>0</v>
      </c>
      <c r="D34" s="1">
        <v>0</v>
      </c>
      <c r="E34" s="1">
        <v>0</v>
      </c>
      <c r="F34" s="1">
        <v>0</v>
      </c>
    </row>
    <row r="35" spans="1:6" x14ac:dyDescent="0.45">
      <c r="A35" s="4">
        <v>66175</v>
      </c>
      <c r="B35" t="s">
        <v>61</v>
      </c>
      <c r="C35" s="1">
        <v>0</v>
      </c>
      <c r="D35" s="1">
        <v>0</v>
      </c>
      <c r="E35" s="1">
        <v>0</v>
      </c>
      <c r="F35" s="1">
        <v>0</v>
      </c>
    </row>
    <row r="36" spans="1:6" x14ac:dyDescent="0.45">
      <c r="A36" s="4">
        <v>66183</v>
      </c>
      <c r="B36" t="s">
        <v>62</v>
      </c>
      <c r="C36" s="1">
        <v>0</v>
      </c>
      <c r="D36" s="1">
        <v>2247.41</v>
      </c>
      <c r="E36" s="1">
        <v>0</v>
      </c>
      <c r="F36" s="1">
        <v>2247.41</v>
      </c>
    </row>
    <row r="37" spans="1:6" x14ac:dyDescent="0.45">
      <c r="A37" s="4">
        <v>66191</v>
      </c>
      <c r="B37" t="s">
        <v>63</v>
      </c>
      <c r="C37" s="1">
        <v>172343.71</v>
      </c>
      <c r="D37" s="1">
        <v>0</v>
      </c>
      <c r="E37" s="1">
        <v>0</v>
      </c>
      <c r="F37" s="1">
        <v>172343.71</v>
      </c>
    </row>
    <row r="38" spans="1:6" x14ac:dyDescent="0.45">
      <c r="A38" s="4">
        <v>66209</v>
      </c>
      <c r="B38" t="s">
        <v>64</v>
      </c>
      <c r="C38" s="1">
        <v>0</v>
      </c>
      <c r="D38" s="1">
        <v>0</v>
      </c>
      <c r="E38" s="1">
        <v>0</v>
      </c>
      <c r="F38" s="1">
        <v>0</v>
      </c>
    </row>
    <row r="39" spans="1:6" x14ac:dyDescent="0.45">
      <c r="A39" s="4">
        <v>66225</v>
      </c>
      <c r="B39" t="s">
        <v>65</v>
      </c>
      <c r="C39" s="1">
        <v>1170894.33</v>
      </c>
      <c r="D39" s="1">
        <v>67998.78</v>
      </c>
      <c r="E39" s="1">
        <v>71893.97</v>
      </c>
      <c r="F39" s="1">
        <v>1310787.08</v>
      </c>
    </row>
    <row r="40" spans="1:6" x14ac:dyDescent="0.45">
      <c r="A40" s="4">
        <v>66233</v>
      </c>
      <c r="B40" t="s">
        <v>66</v>
      </c>
      <c r="C40" s="1">
        <v>473839.89</v>
      </c>
      <c r="D40" s="1">
        <v>55051.99</v>
      </c>
      <c r="E40" s="1">
        <v>80912.3</v>
      </c>
      <c r="F40" s="1">
        <v>609804.18000000005</v>
      </c>
    </row>
    <row r="41" spans="1:6" x14ac:dyDescent="0.45">
      <c r="A41" s="4">
        <v>66241</v>
      </c>
      <c r="B41" t="s">
        <v>67</v>
      </c>
      <c r="C41" s="1">
        <v>785254.18</v>
      </c>
      <c r="D41" s="1">
        <v>56286.29</v>
      </c>
      <c r="E41" s="1">
        <v>0</v>
      </c>
      <c r="F41" s="1">
        <v>841540.47</v>
      </c>
    </row>
    <row r="42" spans="1:6" x14ac:dyDescent="0.45">
      <c r="A42" s="4">
        <v>66258</v>
      </c>
      <c r="B42" t="s">
        <v>68</v>
      </c>
      <c r="C42" s="1">
        <v>0</v>
      </c>
      <c r="D42" s="1">
        <v>0</v>
      </c>
      <c r="E42" s="1">
        <v>0</v>
      </c>
      <c r="F42" s="1">
        <v>0</v>
      </c>
    </row>
    <row r="43" spans="1:6" x14ac:dyDescent="0.45">
      <c r="A43" s="4">
        <v>66266</v>
      </c>
      <c r="B43" t="s">
        <v>69</v>
      </c>
      <c r="C43" s="1">
        <v>1613944.02</v>
      </c>
      <c r="D43" s="1">
        <v>288857.5</v>
      </c>
      <c r="E43" s="1">
        <v>297131.65999999997</v>
      </c>
      <c r="F43" s="1">
        <v>2199933.1800000002</v>
      </c>
    </row>
    <row r="44" spans="1:6" x14ac:dyDescent="0.45">
      <c r="A44" s="4">
        <v>66274</v>
      </c>
      <c r="B44" t="s">
        <v>70</v>
      </c>
      <c r="C44" s="1">
        <v>733924.18</v>
      </c>
      <c r="D44" s="1">
        <v>56894.3</v>
      </c>
      <c r="E44" s="1">
        <v>196482.13</v>
      </c>
      <c r="F44" s="1">
        <v>987300.61</v>
      </c>
    </row>
    <row r="45" spans="1:6" x14ac:dyDescent="0.45">
      <c r="A45" s="4">
        <v>66290</v>
      </c>
      <c r="B45" t="s">
        <v>71</v>
      </c>
      <c r="C45" s="1">
        <v>54643.68</v>
      </c>
      <c r="D45" s="1">
        <v>28396.9</v>
      </c>
      <c r="E45" s="1">
        <v>70217.88</v>
      </c>
      <c r="F45" s="1">
        <v>153258.46</v>
      </c>
    </row>
    <row r="46" spans="1:6" x14ac:dyDescent="0.45">
      <c r="A46" s="4">
        <v>66308</v>
      </c>
      <c r="B46" t="s">
        <v>72</v>
      </c>
      <c r="C46" s="1">
        <v>385860.76</v>
      </c>
      <c r="D46" s="1">
        <v>55848.639999999999</v>
      </c>
      <c r="E46" s="1">
        <v>0</v>
      </c>
      <c r="F46" s="1">
        <v>441709.4</v>
      </c>
    </row>
    <row r="47" spans="1:6" x14ac:dyDescent="0.45">
      <c r="A47" s="4">
        <v>66316</v>
      </c>
      <c r="B47" t="s">
        <v>73</v>
      </c>
      <c r="C47" s="1">
        <v>0</v>
      </c>
      <c r="D47" s="1">
        <v>0</v>
      </c>
      <c r="E47" s="1">
        <v>0</v>
      </c>
      <c r="F47" s="1">
        <v>0</v>
      </c>
    </row>
    <row r="48" spans="1:6" x14ac:dyDescent="0.45">
      <c r="A48" s="4">
        <v>66324</v>
      </c>
      <c r="B48" t="s">
        <v>74</v>
      </c>
      <c r="C48" s="1">
        <v>2581036.75</v>
      </c>
      <c r="D48" s="1">
        <v>547790.12</v>
      </c>
      <c r="E48" s="1">
        <v>459784.01</v>
      </c>
      <c r="F48" s="1">
        <v>3588610.88</v>
      </c>
    </row>
    <row r="49" spans="1:6" x14ac:dyDescent="0.45">
      <c r="A49" s="4">
        <v>66357</v>
      </c>
      <c r="B49" t="s">
        <v>75</v>
      </c>
      <c r="C49" s="1">
        <v>650759.1</v>
      </c>
      <c r="D49" s="1">
        <v>63986.51</v>
      </c>
      <c r="E49" s="1">
        <v>84734.37</v>
      </c>
      <c r="F49" s="1">
        <v>799479.98</v>
      </c>
    </row>
    <row r="50" spans="1:6" x14ac:dyDescent="0.45">
      <c r="A50" s="4">
        <v>66365</v>
      </c>
      <c r="B50" t="s">
        <v>76</v>
      </c>
      <c r="C50" s="1">
        <v>0</v>
      </c>
      <c r="D50" s="1">
        <v>0</v>
      </c>
      <c r="E50" s="1">
        <v>0</v>
      </c>
      <c r="F50" s="1">
        <v>0</v>
      </c>
    </row>
    <row r="51" spans="1:6" x14ac:dyDescent="0.45">
      <c r="A51" s="4">
        <v>66563</v>
      </c>
      <c r="B51" t="s">
        <v>77</v>
      </c>
      <c r="C51" s="1">
        <v>230575.9</v>
      </c>
      <c r="D51" s="1">
        <v>18567.11</v>
      </c>
      <c r="E51" s="1">
        <v>0</v>
      </c>
      <c r="F51" s="1">
        <v>249143.01</v>
      </c>
    </row>
    <row r="52" spans="1:6" x14ac:dyDescent="0.45">
      <c r="A52" s="4">
        <v>67223</v>
      </c>
      <c r="B52" t="s">
        <v>78</v>
      </c>
      <c r="C52" s="1">
        <v>0</v>
      </c>
      <c r="D52" s="1">
        <v>0</v>
      </c>
      <c r="E52" s="1">
        <v>0</v>
      </c>
      <c r="F52" s="1">
        <v>0</v>
      </c>
    </row>
    <row r="53" spans="1:6" x14ac:dyDescent="0.45">
      <c r="A53" s="4">
        <v>67231</v>
      </c>
      <c r="B53" t="s">
        <v>79</v>
      </c>
      <c r="C53" s="1">
        <v>2134893.0699999998</v>
      </c>
      <c r="D53" s="1">
        <v>320349.55</v>
      </c>
      <c r="E53" s="1">
        <v>0</v>
      </c>
      <c r="F53" s="1">
        <v>2455242.62</v>
      </c>
    </row>
    <row r="54" spans="1:6" x14ac:dyDescent="0.45">
      <c r="A54" s="4">
        <v>68627</v>
      </c>
      <c r="B54" t="s">
        <v>80</v>
      </c>
      <c r="C54" s="1">
        <v>0</v>
      </c>
      <c r="D54" s="1">
        <v>0</v>
      </c>
      <c r="E54" s="1">
        <v>0</v>
      </c>
      <c r="F54" s="1">
        <v>0</v>
      </c>
    </row>
    <row r="55" spans="1:6" x14ac:dyDescent="0.45">
      <c r="A55" s="4">
        <v>68890</v>
      </c>
      <c r="B55" t="s">
        <v>81</v>
      </c>
      <c r="C55" s="1">
        <v>397748.66</v>
      </c>
      <c r="D55" s="1">
        <v>154302.60999999999</v>
      </c>
      <c r="E55" s="1">
        <v>59938.54</v>
      </c>
      <c r="F55" s="1">
        <v>611989.81000000006</v>
      </c>
    </row>
    <row r="56" spans="1:6" x14ac:dyDescent="0.45">
      <c r="A56" s="4">
        <v>68957</v>
      </c>
      <c r="B56" t="s">
        <v>82</v>
      </c>
      <c r="C56" s="1">
        <v>0</v>
      </c>
      <c r="D56" s="1">
        <v>0</v>
      </c>
      <c r="E56" s="1">
        <v>0</v>
      </c>
      <c r="F56" s="1">
        <v>0</v>
      </c>
    </row>
    <row r="57" spans="1:6" x14ac:dyDescent="0.45">
      <c r="A57" s="4">
        <v>69229</v>
      </c>
      <c r="B57" t="s">
        <v>83</v>
      </c>
      <c r="C57" s="1">
        <v>980079.48</v>
      </c>
      <c r="D57" s="1">
        <v>80064.58</v>
      </c>
      <c r="E57" s="1">
        <v>127888.62</v>
      </c>
      <c r="F57" s="1">
        <v>1188032.68</v>
      </c>
    </row>
    <row r="58" spans="1:6" x14ac:dyDescent="0.45">
      <c r="A58" s="4">
        <v>69294</v>
      </c>
      <c r="B58" t="s">
        <v>84</v>
      </c>
      <c r="C58" s="1">
        <v>0</v>
      </c>
      <c r="D58" s="1">
        <v>0</v>
      </c>
      <c r="E58" s="1">
        <v>0</v>
      </c>
      <c r="F58" s="1">
        <v>0</v>
      </c>
    </row>
    <row r="59" spans="1:6" x14ac:dyDescent="0.45">
      <c r="A59" s="4">
        <v>69625</v>
      </c>
      <c r="B59" t="s">
        <v>85</v>
      </c>
      <c r="C59" s="1">
        <v>671407.09</v>
      </c>
      <c r="D59" s="1">
        <v>66987.58</v>
      </c>
      <c r="E59" s="1">
        <v>123791.75</v>
      </c>
      <c r="F59" s="1">
        <v>862186.42</v>
      </c>
    </row>
    <row r="60" spans="1:6" x14ac:dyDescent="0.45">
      <c r="A60" s="4">
        <v>69773</v>
      </c>
      <c r="B60" t="s">
        <v>86</v>
      </c>
      <c r="C60" s="1">
        <v>341592.97</v>
      </c>
      <c r="D60" s="1">
        <v>111775.69</v>
      </c>
      <c r="E60" s="1">
        <v>0</v>
      </c>
      <c r="F60" s="1">
        <v>453368.66</v>
      </c>
    </row>
    <row r="61" spans="1:6" x14ac:dyDescent="0.45">
      <c r="A61" s="4">
        <v>70011</v>
      </c>
      <c r="B61" t="s">
        <v>87</v>
      </c>
      <c r="C61" s="1">
        <v>0</v>
      </c>
      <c r="D61" s="1">
        <v>0</v>
      </c>
      <c r="E61" s="1">
        <v>0</v>
      </c>
      <c r="F61" s="1">
        <v>0</v>
      </c>
    </row>
    <row r="62" spans="1:6" x14ac:dyDescent="0.45">
      <c r="A62" s="4">
        <v>70037</v>
      </c>
      <c r="B62" t="s">
        <v>88</v>
      </c>
      <c r="C62" s="1">
        <v>614373.36</v>
      </c>
      <c r="D62" s="1">
        <v>139105.54999999999</v>
      </c>
      <c r="E62" s="1">
        <v>162152.54</v>
      </c>
      <c r="F62" s="1">
        <v>915631.45</v>
      </c>
    </row>
    <row r="63" spans="1:6" x14ac:dyDescent="0.45">
      <c r="A63" s="4">
        <v>70615</v>
      </c>
      <c r="B63" t="s">
        <v>89</v>
      </c>
      <c r="C63" s="1">
        <v>304045.59000000003</v>
      </c>
      <c r="D63" s="1">
        <v>41717.43</v>
      </c>
      <c r="E63" s="1">
        <v>135092.41</v>
      </c>
      <c r="F63" s="1">
        <v>480855.43</v>
      </c>
    </row>
    <row r="64" spans="1:6" x14ac:dyDescent="0.45">
      <c r="A64" s="4">
        <v>71076</v>
      </c>
      <c r="B64" t="s">
        <v>90</v>
      </c>
      <c r="C64" s="1">
        <v>347673.36</v>
      </c>
      <c r="D64" s="1">
        <v>65926.95</v>
      </c>
      <c r="E64" s="1">
        <v>167839.6</v>
      </c>
      <c r="F64" s="1">
        <v>581439.91</v>
      </c>
    </row>
    <row r="65" spans="1:6" x14ac:dyDescent="0.45">
      <c r="A65" s="4">
        <v>71084</v>
      </c>
      <c r="B65" t="s">
        <v>91</v>
      </c>
      <c r="C65" s="1">
        <v>125563.53</v>
      </c>
      <c r="D65" s="1">
        <v>27690.05</v>
      </c>
      <c r="E65" s="1">
        <v>235489.62</v>
      </c>
      <c r="F65" s="1">
        <v>388743.2</v>
      </c>
    </row>
    <row r="66" spans="1:6" x14ac:dyDescent="0.45">
      <c r="A66" s="4">
        <v>71092</v>
      </c>
      <c r="B66" t="s">
        <v>92</v>
      </c>
      <c r="C66" s="1">
        <v>0</v>
      </c>
      <c r="D66" s="1">
        <v>0</v>
      </c>
      <c r="E66" s="1">
        <v>0</v>
      </c>
      <c r="F66" s="1">
        <v>0</v>
      </c>
    </row>
    <row r="67" spans="1:6" x14ac:dyDescent="0.45">
      <c r="A67" s="4">
        <v>71100</v>
      </c>
      <c r="B67" t="s">
        <v>93</v>
      </c>
      <c r="C67" s="1">
        <v>0</v>
      </c>
      <c r="D67" s="1">
        <v>46243.86</v>
      </c>
      <c r="E67" s="1">
        <v>226466.87</v>
      </c>
      <c r="F67" s="1">
        <v>272710.73</v>
      </c>
    </row>
    <row r="68" spans="1:6" x14ac:dyDescent="0.45">
      <c r="A68" s="4">
        <v>71118</v>
      </c>
      <c r="B68" t="s">
        <v>94</v>
      </c>
      <c r="C68" s="1">
        <v>125450.37</v>
      </c>
      <c r="D68" s="1">
        <v>23351.8</v>
      </c>
      <c r="E68" s="1">
        <v>0</v>
      </c>
      <c r="F68" s="1">
        <v>148802.17000000001</v>
      </c>
    </row>
    <row r="69" spans="1:6" x14ac:dyDescent="0.45">
      <c r="A69" s="4">
        <v>71126</v>
      </c>
      <c r="B69" t="s">
        <v>95</v>
      </c>
      <c r="C69" s="1">
        <v>165315.75</v>
      </c>
      <c r="D69" s="1">
        <v>13181.54</v>
      </c>
      <c r="E69" s="1">
        <v>0</v>
      </c>
      <c r="F69" s="1">
        <v>178497.29</v>
      </c>
    </row>
    <row r="70" spans="1:6" x14ac:dyDescent="0.45">
      <c r="A70" s="4">
        <v>71134</v>
      </c>
      <c r="B70" t="s">
        <v>96</v>
      </c>
      <c r="C70" s="1">
        <v>0</v>
      </c>
      <c r="D70" s="1">
        <v>0</v>
      </c>
      <c r="E70" s="1">
        <v>0</v>
      </c>
      <c r="F70" s="1">
        <v>0</v>
      </c>
    </row>
    <row r="71" spans="1:6" x14ac:dyDescent="0.45">
      <c r="A71" s="4">
        <v>71142</v>
      </c>
      <c r="B71" t="s">
        <v>97</v>
      </c>
      <c r="C71" s="1">
        <v>0</v>
      </c>
      <c r="D71" s="1">
        <v>20956.37</v>
      </c>
      <c r="E71" s="1">
        <v>89869.47</v>
      </c>
      <c r="F71" s="1">
        <v>110825.84</v>
      </c>
    </row>
    <row r="72" spans="1:6" x14ac:dyDescent="0.45">
      <c r="A72" s="4">
        <v>71159</v>
      </c>
      <c r="B72" t="s">
        <v>98</v>
      </c>
      <c r="C72" s="1">
        <v>0</v>
      </c>
      <c r="D72" s="1">
        <v>126792.89</v>
      </c>
      <c r="E72" s="1">
        <v>1026128.69</v>
      </c>
      <c r="F72" s="1">
        <v>1152921.58</v>
      </c>
    </row>
    <row r="73" spans="1:6" x14ac:dyDescent="0.45">
      <c r="A73" s="4">
        <v>71167</v>
      </c>
      <c r="B73" t="s">
        <v>99</v>
      </c>
      <c r="C73" s="1">
        <v>359877.92</v>
      </c>
      <c r="D73" s="1">
        <v>30985.97</v>
      </c>
      <c r="E73" s="1">
        <v>86604.57</v>
      </c>
      <c r="F73" s="1">
        <v>477468.46</v>
      </c>
    </row>
    <row r="74" spans="1:6" x14ac:dyDescent="0.45">
      <c r="A74" s="4">
        <v>71175</v>
      </c>
      <c r="B74" t="s">
        <v>100</v>
      </c>
      <c r="C74" s="1">
        <v>0</v>
      </c>
      <c r="D74" s="1">
        <v>130489.64</v>
      </c>
      <c r="E74" s="1">
        <v>408591.94</v>
      </c>
      <c r="F74" s="1">
        <v>539081.57999999996</v>
      </c>
    </row>
    <row r="75" spans="1:6" x14ac:dyDescent="0.45">
      <c r="A75" s="4">
        <v>71183</v>
      </c>
      <c r="B75" t="s">
        <v>101</v>
      </c>
      <c r="C75" s="1">
        <v>0</v>
      </c>
      <c r="D75" s="1">
        <v>0</v>
      </c>
      <c r="E75" s="1">
        <v>0</v>
      </c>
      <c r="F75" s="1">
        <v>0</v>
      </c>
    </row>
    <row r="76" spans="1:6" ht="12.75" customHeight="1" x14ac:dyDescent="0.45">
      <c r="A76" s="4">
        <v>71191</v>
      </c>
      <c r="B76" t="s">
        <v>102</v>
      </c>
      <c r="C76" s="1">
        <v>838813.34</v>
      </c>
      <c r="D76" s="1">
        <v>137322.4</v>
      </c>
      <c r="E76" s="1">
        <v>97384.46</v>
      </c>
      <c r="F76" s="1">
        <v>1073520.2</v>
      </c>
    </row>
    <row r="77" spans="1:6" x14ac:dyDescent="0.45">
      <c r="A77" s="4">
        <v>71472</v>
      </c>
      <c r="B77" t="s">
        <v>103</v>
      </c>
      <c r="C77" s="1">
        <v>1038805.99</v>
      </c>
      <c r="D77" s="1">
        <v>136993.32999999999</v>
      </c>
      <c r="E77" s="1">
        <v>494993.75</v>
      </c>
      <c r="F77" s="1">
        <v>1670793.07</v>
      </c>
    </row>
    <row r="78" spans="1:6" x14ac:dyDescent="0.45">
      <c r="A78" s="4">
        <v>71589</v>
      </c>
      <c r="B78" t="s">
        <v>104</v>
      </c>
      <c r="C78" s="1">
        <v>0</v>
      </c>
      <c r="D78" s="1">
        <v>0</v>
      </c>
      <c r="E78" s="1">
        <v>0</v>
      </c>
      <c r="F78" s="1">
        <v>0</v>
      </c>
    </row>
    <row r="79" spans="1:6" x14ac:dyDescent="0.45">
      <c r="A79" s="4">
        <v>71597</v>
      </c>
      <c r="B79" t="s">
        <v>105</v>
      </c>
      <c r="C79" s="1">
        <v>0</v>
      </c>
      <c r="D79" s="1">
        <v>0</v>
      </c>
      <c r="E79" s="1">
        <v>0</v>
      </c>
      <c r="F79" s="1">
        <v>0</v>
      </c>
    </row>
    <row r="80" spans="1:6" x14ac:dyDescent="0.45">
      <c r="A80" s="4">
        <v>78014</v>
      </c>
      <c r="B80" t="s">
        <v>106</v>
      </c>
      <c r="C80" s="1">
        <v>0</v>
      </c>
      <c r="D80" s="1">
        <v>34909.14</v>
      </c>
      <c r="E80" s="1">
        <v>100881.17</v>
      </c>
      <c r="F80" s="1">
        <v>135790.31</v>
      </c>
    </row>
    <row r="81" spans="1:6" x14ac:dyDescent="0.45">
      <c r="A81" s="4">
        <v>78022</v>
      </c>
      <c r="B81" t="s">
        <v>107</v>
      </c>
      <c r="C81" s="1">
        <v>0</v>
      </c>
      <c r="D81" s="1">
        <v>0</v>
      </c>
      <c r="E81" s="1">
        <v>0</v>
      </c>
      <c r="F81" s="1">
        <v>0</v>
      </c>
    </row>
    <row r="82" spans="1:6" x14ac:dyDescent="0.45">
      <c r="A82" s="4">
        <v>78030</v>
      </c>
      <c r="B82" t="s">
        <v>108</v>
      </c>
      <c r="C82" s="1">
        <v>0</v>
      </c>
      <c r="D82" s="1">
        <v>0</v>
      </c>
      <c r="E82" s="1">
        <v>0</v>
      </c>
      <c r="F82" s="1">
        <v>0</v>
      </c>
    </row>
    <row r="83" spans="1:6" x14ac:dyDescent="0.45">
      <c r="A83" s="4">
        <v>78048</v>
      </c>
      <c r="B83" t="s">
        <v>109</v>
      </c>
      <c r="C83" s="1">
        <v>520770.65</v>
      </c>
      <c r="D83" s="1">
        <v>9703.15</v>
      </c>
      <c r="E83" s="1">
        <v>43366.559999999998</v>
      </c>
      <c r="F83" s="1">
        <v>573840.36</v>
      </c>
    </row>
    <row r="84" spans="1:6" x14ac:dyDescent="0.45">
      <c r="A84" s="4">
        <v>78055</v>
      </c>
      <c r="B84" t="s">
        <v>110</v>
      </c>
      <c r="C84" s="1">
        <v>0</v>
      </c>
      <c r="D84" s="1">
        <v>0</v>
      </c>
      <c r="E84" s="1">
        <v>0</v>
      </c>
      <c r="F84" s="1">
        <v>0</v>
      </c>
    </row>
    <row r="85" spans="1:6" x14ac:dyDescent="0.45">
      <c r="A85" s="4">
        <v>78063</v>
      </c>
      <c r="B85" t="s">
        <v>111</v>
      </c>
      <c r="C85" s="1">
        <v>1296235.3899999999</v>
      </c>
      <c r="D85" s="1">
        <v>115977.32</v>
      </c>
      <c r="E85" s="1">
        <v>107557.27</v>
      </c>
      <c r="F85" s="1">
        <v>1519769.98</v>
      </c>
    </row>
    <row r="86" spans="1:6" x14ac:dyDescent="0.45">
      <c r="A86" s="4">
        <v>78071</v>
      </c>
      <c r="B86" t="s">
        <v>112</v>
      </c>
      <c r="C86" s="1">
        <v>0</v>
      </c>
      <c r="D86" s="1">
        <v>0</v>
      </c>
      <c r="E86" s="1">
        <v>0</v>
      </c>
      <c r="F86" s="1">
        <v>0</v>
      </c>
    </row>
    <row r="87" spans="1:6" x14ac:dyDescent="0.45">
      <c r="A87" s="4">
        <v>85662</v>
      </c>
      <c r="B87" t="s">
        <v>113</v>
      </c>
      <c r="C87" s="1">
        <v>219917.17</v>
      </c>
      <c r="D87" s="1">
        <v>49217.120000000003</v>
      </c>
      <c r="E87" s="1">
        <v>116075.92</v>
      </c>
      <c r="F87" s="1">
        <v>385210.21</v>
      </c>
    </row>
    <row r="88" spans="1:6" x14ac:dyDescent="0.45">
      <c r="A88" s="4">
        <v>90308</v>
      </c>
      <c r="B88" t="s">
        <v>114</v>
      </c>
      <c r="C88" s="1">
        <v>0</v>
      </c>
      <c r="D88" s="1">
        <v>0</v>
      </c>
      <c r="E88" s="1">
        <v>0</v>
      </c>
      <c r="F88" s="1">
        <v>0</v>
      </c>
    </row>
    <row r="89" spans="1:6" x14ac:dyDescent="0.45">
      <c r="A89" s="4">
        <v>96370</v>
      </c>
      <c r="B89" t="s">
        <v>115</v>
      </c>
      <c r="C89" s="1">
        <v>0</v>
      </c>
      <c r="D89" s="1">
        <v>51615.17</v>
      </c>
      <c r="E89" s="1">
        <v>485634.44</v>
      </c>
      <c r="F89" s="1">
        <v>537249.61</v>
      </c>
    </row>
    <row r="90" spans="1:6" x14ac:dyDescent="0.45">
      <c r="C90" s="6">
        <v>36341895.259999998</v>
      </c>
      <c r="D90" s="6">
        <v>5110862.8</v>
      </c>
      <c r="E90" s="6">
        <v>9159240.8399999999</v>
      </c>
      <c r="F90" s="6">
        <v>50611998.899999999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78440-1BEF-4609-B39A-F39C5B712710}">
  <dimension ref="A2:M408"/>
  <sheetViews>
    <sheetView workbookViewId="0">
      <pane xSplit="4" ySplit="2" topLeftCell="E379" activePane="bottomRight" state="frozen"/>
      <selection pane="topRight" activeCell="E1" sqref="E1"/>
      <selection pane="bottomLeft" activeCell="A3" sqref="A3"/>
      <selection pane="bottomRight" activeCell="D386" sqref="D386"/>
    </sheetView>
  </sheetViews>
  <sheetFormatPr defaultRowHeight="14.25" x14ac:dyDescent="0.45"/>
  <cols>
    <col min="1" max="1" width="6.86328125" bestFit="1" customWidth="1"/>
    <col min="2" max="2" width="34.265625" bestFit="1" customWidth="1"/>
    <col min="3" max="3" width="8" bestFit="1" customWidth="1"/>
    <col min="4" max="4" width="33.1328125" bestFit="1" customWidth="1"/>
    <col min="12" max="12" width="14.265625" bestFit="1" customWidth="1"/>
    <col min="13" max="13" width="12.73046875" bestFit="1" customWidth="1"/>
  </cols>
  <sheetData>
    <row r="2" spans="1:13" s="2" customFormat="1" ht="30" customHeight="1" x14ac:dyDescent="0.45">
      <c r="A2" s="3" t="s">
        <v>0</v>
      </c>
      <c r="B2" s="2" t="s">
        <v>14</v>
      </c>
      <c r="C2" s="2" t="s">
        <v>7</v>
      </c>
      <c r="D2" s="2" t="s">
        <v>15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  <c r="J2" s="2" t="s">
        <v>13</v>
      </c>
      <c r="K2" s="3" t="s">
        <v>16</v>
      </c>
      <c r="L2" s="3" t="s">
        <v>17</v>
      </c>
      <c r="M2" s="3" t="s">
        <v>18</v>
      </c>
    </row>
    <row r="3" spans="1:13" x14ac:dyDescent="0.45">
      <c r="A3" s="4">
        <v>65821</v>
      </c>
      <c r="B3" t="s">
        <v>116</v>
      </c>
      <c r="C3" s="4">
        <v>43844</v>
      </c>
      <c r="D3" t="s">
        <v>444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1</v>
      </c>
      <c r="K3" s="1">
        <v>1</v>
      </c>
      <c r="L3" s="5">
        <v>0.80095636400000003</v>
      </c>
      <c r="M3" s="1">
        <v>25293.94</v>
      </c>
    </row>
    <row r="4" spans="1:13" x14ac:dyDescent="0.45">
      <c r="A4" s="4">
        <v>65821</v>
      </c>
      <c r="B4" t="s">
        <v>116</v>
      </c>
      <c r="C4" s="4">
        <v>43885</v>
      </c>
      <c r="D4" t="s">
        <v>117</v>
      </c>
      <c r="E4" s="1">
        <v>0</v>
      </c>
      <c r="F4" s="1">
        <v>0</v>
      </c>
      <c r="G4" s="1">
        <v>0</v>
      </c>
      <c r="H4" s="1">
        <v>0</v>
      </c>
      <c r="I4" s="1">
        <v>2</v>
      </c>
      <c r="J4" s="1">
        <v>0</v>
      </c>
      <c r="K4" s="1">
        <v>2</v>
      </c>
      <c r="L4" s="5">
        <v>0.43470790199999998</v>
      </c>
      <c r="M4" s="1">
        <v>25884.92</v>
      </c>
    </row>
    <row r="5" spans="1:13" x14ac:dyDescent="0.45">
      <c r="A5" s="4">
        <v>65821</v>
      </c>
      <c r="B5" t="s">
        <v>116</v>
      </c>
      <c r="C5" s="4">
        <v>44222</v>
      </c>
      <c r="D5" t="s">
        <v>118</v>
      </c>
      <c r="E5" s="1">
        <v>0</v>
      </c>
      <c r="F5" s="1">
        <v>0</v>
      </c>
      <c r="G5" s="1">
        <v>7</v>
      </c>
      <c r="H5" s="1">
        <v>0</v>
      </c>
      <c r="I5" s="1">
        <v>16</v>
      </c>
      <c r="J5" s="1">
        <v>3</v>
      </c>
      <c r="K5" s="1">
        <v>26</v>
      </c>
      <c r="L5" s="5">
        <v>0.871000887</v>
      </c>
      <c r="M5" s="1">
        <v>499732.72</v>
      </c>
    </row>
    <row r="6" spans="1:13" x14ac:dyDescent="0.45">
      <c r="A6" s="4">
        <v>65821</v>
      </c>
      <c r="B6" t="s">
        <v>116</v>
      </c>
      <c r="C6" s="4">
        <v>44982</v>
      </c>
      <c r="D6" t="s">
        <v>628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1</v>
      </c>
      <c r="K6" s="1">
        <v>1</v>
      </c>
      <c r="L6" s="5">
        <v>0.61800303000000001</v>
      </c>
      <c r="M6" s="1">
        <v>20828.599999999999</v>
      </c>
    </row>
    <row r="7" spans="1:13" x14ac:dyDescent="0.45">
      <c r="A7" s="4">
        <v>65821</v>
      </c>
      <c r="B7" t="s">
        <v>116</v>
      </c>
      <c r="C7" s="4">
        <v>45211</v>
      </c>
      <c r="D7" t="s">
        <v>119</v>
      </c>
      <c r="E7" s="1">
        <v>0</v>
      </c>
      <c r="F7" s="1">
        <v>0</v>
      </c>
      <c r="G7" s="1">
        <v>0</v>
      </c>
      <c r="H7" s="1">
        <v>0</v>
      </c>
      <c r="I7" s="1">
        <v>3</v>
      </c>
      <c r="J7" s="1">
        <v>0</v>
      </c>
      <c r="K7" s="1">
        <v>3</v>
      </c>
      <c r="L7" s="5">
        <v>0.49894032500000002</v>
      </c>
      <c r="M7" s="1">
        <v>42017.86</v>
      </c>
    </row>
    <row r="8" spans="1:13" x14ac:dyDescent="0.45">
      <c r="A8" s="4">
        <v>65821</v>
      </c>
      <c r="B8" t="s">
        <v>116</v>
      </c>
      <c r="C8" s="4">
        <v>45757</v>
      </c>
      <c r="D8" t="s">
        <v>432</v>
      </c>
      <c r="E8" s="1">
        <v>0</v>
      </c>
      <c r="F8" s="1">
        <v>0</v>
      </c>
      <c r="G8" s="1">
        <v>0</v>
      </c>
      <c r="H8" s="1">
        <v>0</v>
      </c>
      <c r="I8" s="1">
        <v>2</v>
      </c>
      <c r="J8" s="1">
        <v>1</v>
      </c>
      <c r="K8" s="1">
        <v>3</v>
      </c>
      <c r="L8" s="5">
        <v>0.60835701499999995</v>
      </c>
      <c r="M8" s="1">
        <v>52228.3</v>
      </c>
    </row>
    <row r="9" spans="1:13" x14ac:dyDescent="0.45">
      <c r="A9" s="4">
        <v>65821</v>
      </c>
      <c r="B9" t="s">
        <v>116</v>
      </c>
      <c r="C9" s="4">
        <v>45765</v>
      </c>
      <c r="D9" t="s">
        <v>120</v>
      </c>
      <c r="E9" s="1">
        <v>0</v>
      </c>
      <c r="F9" s="1">
        <v>0</v>
      </c>
      <c r="G9" s="1">
        <v>0</v>
      </c>
      <c r="H9" s="1">
        <v>0</v>
      </c>
      <c r="I9" s="1">
        <v>7</v>
      </c>
      <c r="J9" s="1">
        <v>0</v>
      </c>
      <c r="K9" s="1">
        <v>7</v>
      </c>
      <c r="L9" s="5">
        <v>0.49728931700000001</v>
      </c>
      <c r="M9" s="1">
        <v>97850.33</v>
      </c>
    </row>
    <row r="10" spans="1:13" x14ac:dyDescent="0.45">
      <c r="A10" s="4">
        <v>65821</v>
      </c>
      <c r="B10" t="s">
        <v>116</v>
      </c>
      <c r="C10" s="4">
        <v>45773</v>
      </c>
      <c r="D10" t="s">
        <v>121</v>
      </c>
      <c r="E10" s="1">
        <v>0</v>
      </c>
      <c r="F10" s="1">
        <v>0</v>
      </c>
      <c r="G10" s="1">
        <v>1</v>
      </c>
      <c r="H10" s="1">
        <v>0</v>
      </c>
      <c r="I10" s="1">
        <v>4</v>
      </c>
      <c r="J10" s="1">
        <v>1</v>
      </c>
      <c r="K10" s="1">
        <v>6</v>
      </c>
      <c r="L10" s="5">
        <v>0.47013554800000001</v>
      </c>
      <c r="M10" s="1">
        <v>81387.179999999993</v>
      </c>
    </row>
    <row r="11" spans="1:13" x14ac:dyDescent="0.45">
      <c r="A11" s="4">
        <v>65821</v>
      </c>
      <c r="B11" t="s">
        <v>116</v>
      </c>
      <c r="C11" s="4">
        <v>45781</v>
      </c>
      <c r="D11" t="s">
        <v>322</v>
      </c>
      <c r="E11" s="1">
        <v>0</v>
      </c>
      <c r="F11" s="1">
        <v>0</v>
      </c>
      <c r="G11" s="1">
        <v>0</v>
      </c>
      <c r="H11" s="1">
        <v>0</v>
      </c>
      <c r="I11" s="1">
        <v>2</v>
      </c>
      <c r="J11" s="1">
        <v>1</v>
      </c>
      <c r="K11" s="1">
        <v>3</v>
      </c>
      <c r="L11" s="5">
        <v>0.366456053</v>
      </c>
      <c r="M11" s="1">
        <v>38313.919999999998</v>
      </c>
    </row>
    <row r="12" spans="1:13" x14ac:dyDescent="0.45">
      <c r="A12" s="4">
        <v>65821</v>
      </c>
      <c r="B12" t="s">
        <v>116</v>
      </c>
      <c r="C12" s="4">
        <v>45799</v>
      </c>
      <c r="D12" t="s">
        <v>122</v>
      </c>
      <c r="E12" s="1">
        <v>0</v>
      </c>
      <c r="F12" s="1">
        <v>0</v>
      </c>
      <c r="G12" s="1">
        <v>0</v>
      </c>
      <c r="H12" s="1">
        <v>1</v>
      </c>
      <c r="I12" s="1">
        <v>2</v>
      </c>
      <c r="J12" s="1">
        <v>1</v>
      </c>
      <c r="K12" s="1">
        <v>4</v>
      </c>
      <c r="L12" s="5">
        <v>0.37976357799999999</v>
      </c>
      <c r="M12" s="1">
        <v>49466.99</v>
      </c>
    </row>
    <row r="13" spans="1:13" x14ac:dyDescent="0.45">
      <c r="A13" s="4">
        <v>65821</v>
      </c>
      <c r="B13" t="s">
        <v>116</v>
      </c>
      <c r="C13" s="4">
        <v>49312</v>
      </c>
      <c r="D13" t="s">
        <v>629</v>
      </c>
      <c r="E13" s="1">
        <v>0</v>
      </c>
      <c r="F13" s="1">
        <v>0</v>
      </c>
      <c r="G13" s="1">
        <v>1</v>
      </c>
      <c r="H13" s="1">
        <v>0</v>
      </c>
      <c r="I13" s="1">
        <v>1</v>
      </c>
      <c r="J13" s="1">
        <v>1</v>
      </c>
      <c r="K13" s="1">
        <v>3</v>
      </c>
      <c r="L13" s="5">
        <v>0.59847183299999995</v>
      </c>
      <c r="M13" s="1">
        <v>47232.800000000003</v>
      </c>
    </row>
    <row r="14" spans="1:13" x14ac:dyDescent="0.45">
      <c r="A14" s="4">
        <v>65839</v>
      </c>
      <c r="B14" t="s">
        <v>123</v>
      </c>
      <c r="C14" s="4">
        <v>43521</v>
      </c>
      <c r="D14" t="s">
        <v>124</v>
      </c>
      <c r="E14" s="1">
        <v>0</v>
      </c>
      <c r="F14" s="1">
        <v>1</v>
      </c>
      <c r="G14" s="1">
        <v>0</v>
      </c>
      <c r="H14" s="1">
        <v>0</v>
      </c>
      <c r="I14" s="1">
        <v>11</v>
      </c>
      <c r="J14" s="1">
        <v>6</v>
      </c>
      <c r="K14" s="1">
        <v>18</v>
      </c>
      <c r="L14" s="5">
        <v>0.36223196000000002</v>
      </c>
      <c r="M14" s="1">
        <v>223809.38</v>
      </c>
    </row>
    <row r="15" spans="1:13" x14ac:dyDescent="0.45">
      <c r="A15" s="4">
        <v>65839</v>
      </c>
      <c r="B15" t="s">
        <v>123</v>
      </c>
      <c r="C15" s="4">
        <v>44446</v>
      </c>
      <c r="D15" t="s">
        <v>125</v>
      </c>
      <c r="E15" s="1">
        <v>0</v>
      </c>
      <c r="F15" s="1">
        <v>1</v>
      </c>
      <c r="G15" s="1">
        <v>0</v>
      </c>
      <c r="H15" s="1">
        <v>0</v>
      </c>
      <c r="I15" s="1">
        <v>3</v>
      </c>
      <c r="J15" s="1">
        <v>1</v>
      </c>
      <c r="K15" s="1">
        <v>5</v>
      </c>
      <c r="L15" s="5">
        <v>0.74753837499999998</v>
      </c>
      <c r="M15" s="1">
        <v>86951.51</v>
      </c>
    </row>
    <row r="16" spans="1:13" x14ac:dyDescent="0.45">
      <c r="A16" s="4">
        <v>65839</v>
      </c>
      <c r="B16" t="s">
        <v>123</v>
      </c>
      <c r="C16" s="4">
        <v>45906</v>
      </c>
      <c r="D16" t="s">
        <v>126</v>
      </c>
      <c r="E16" s="1">
        <v>0</v>
      </c>
      <c r="F16" s="1">
        <v>0</v>
      </c>
      <c r="G16" s="1">
        <v>0</v>
      </c>
      <c r="H16" s="1">
        <v>0</v>
      </c>
      <c r="I16" s="1">
        <v>4</v>
      </c>
      <c r="J16" s="1">
        <v>1</v>
      </c>
      <c r="K16" s="1">
        <v>5</v>
      </c>
      <c r="L16" s="5">
        <v>0.55217763500000006</v>
      </c>
      <c r="M16" s="1">
        <v>78771.62</v>
      </c>
    </row>
    <row r="17" spans="1:13" x14ac:dyDescent="0.45">
      <c r="A17" s="4">
        <v>65839</v>
      </c>
      <c r="B17" t="s">
        <v>123</v>
      </c>
      <c r="C17" s="4">
        <v>45914</v>
      </c>
      <c r="D17" t="s">
        <v>127</v>
      </c>
      <c r="E17" s="1">
        <v>1</v>
      </c>
      <c r="F17" s="1">
        <v>0</v>
      </c>
      <c r="G17" s="1">
        <v>0</v>
      </c>
      <c r="H17" s="1">
        <v>0</v>
      </c>
      <c r="I17" s="1">
        <v>2</v>
      </c>
      <c r="J17" s="1">
        <v>1</v>
      </c>
      <c r="K17" s="1">
        <v>4</v>
      </c>
      <c r="L17" s="5">
        <v>0.56215439199999995</v>
      </c>
      <c r="M17" s="1">
        <v>56160.6</v>
      </c>
    </row>
    <row r="18" spans="1:13" x14ac:dyDescent="0.45">
      <c r="A18" s="4">
        <v>65839</v>
      </c>
      <c r="B18" t="s">
        <v>123</v>
      </c>
      <c r="C18" s="4">
        <v>45922</v>
      </c>
      <c r="D18" t="s">
        <v>128</v>
      </c>
      <c r="E18" s="1">
        <v>1</v>
      </c>
      <c r="F18" s="1">
        <v>0</v>
      </c>
      <c r="G18" s="1">
        <v>0</v>
      </c>
      <c r="H18" s="1">
        <v>0</v>
      </c>
      <c r="I18" s="1">
        <v>4</v>
      </c>
      <c r="J18" s="1">
        <v>3</v>
      </c>
      <c r="K18" s="1">
        <v>8</v>
      </c>
      <c r="L18" s="5">
        <v>0.89887521299999995</v>
      </c>
      <c r="M18" s="1">
        <v>172658.26</v>
      </c>
    </row>
    <row r="19" spans="1:13" x14ac:dyDescent="0.45">
      <c r="A19" s="4">
        <v>65854</v>
      </c>
      <c r="B19" t="s">
        <v>129</v>
      </c>
      <c r="C19" s="4">
        <v>43570</v>
      </c>
      <c r="D19" t="s">
        <v>630</v>
      </c>
      <c r="E19" s="1">
        <v>0</v>
      </c>
      <c r="F19" s="1">
        <v>0</v>
      </c>
      <c r="G19" s="1">
        <v>0</v>
      </c>
      <c r="H19" s="1">
        <v>0</v>
      </c>
      <c r="I19" s="1">
        <v>1</v>
      </c>
      <c r="J19" s="1">
        <v>0</v>
      </c>
      <c r="K19" s="1">
        <v>1</v>
      </c>
      <c r="L19" s="5">
        <v>0.73417468799999996</v>
      </c>
      <c r="M19" s="1">
        <v>17900.73</v>
      </c>
    </row>
    <row r="20" spans="1:13" x14ac:dyDescent="0.45">
      <c r="A20" s="4">
        <v>65854</v>
      </c>
      <c r="B20" t="s">
        <v>129</v>
      </c>
      <c r="C20" s="4">
        <v>44347</v>
      </c>
      <c r="D20" t="s">
        <v>130</v>
      </c>
      <c r="E20" s="1">
        <v>0</v>
      </c>
      <c r="F20" s="1">
        <v>0</v>
      </c>
      <c r="G20" s="1">
        <v>0</v>
      </c>
      <c r="H20" s="1">
        <v>0</v>
      </c>
      <c r="I20" s="1">
        <v>2</v>
      </c>
      <c r="J20" s="1">
        <v>0</v>
      </c>
      <c r="K20" s="1">
        <v>2</v>
      </c>
      <c r="L20" s="5">
        <v>0.73701963000000004</v>
      </c>
      <c r="M20" s="1">
        <v>35895.67</v>
      </c>
    </row>
    <row r="21" spans="1:13" x14ac:dyDescent="0.45">
      <c r="A21" s="4">
        <v>65854</v>
      </c>
      <c r="B21" t="s">
        <v>129</v>
      </c>
      <c r="C21" s="4">
        <v>45203</v>
      </c>
      <c r="D21" t="s">
        <v>131</v>
      </c>
      <c r="E21" s="1">
        <v>0</v>
      </c>
      <c r="F21" s="1">
        <v>0</v>
      </c>
      <c r="G21" s="1">
        <v>0</v>
      </c>
      <c r="H21" s="1">
        <v>0</v>
      </c>
      <c r="I21" s="1">
        <v>2</v>
      </c>
      <c r="J21" s="1">
        <v>0</v>
      </c>
      <c r="K21" s="1">
        <v>2</v>
      </c>
      <c r="L21" s="5">
        <v>0.52435880999999995</v>
      </c>
      <c r="M21" s="1">
        <v>28853.62</v>
      </c>
    </row>
    <row r="22" spans="1:13" x14ac:dyDescent="0.45">
      <c r="A22" s="4">
        <v>65854</v>
      </c>
      <c r="B22" t="s">
        <v>129</v>
      </c>
      <c r="C22" s="4">
        <v>45237</v>
      </c>
      <c r="D22" t="s">
        <v>132</v>
      </c>
      <c r="E22" s="1">
        <v>0</v>
      </c>
      <c r="F22" s="1">
        <v>0</v>
      </c>
      <c r="G22" s="1">
        <v>0</v>
      </c>
      <c r="H22" s="1">
        <v>0</v>
      </c>
      <c r="I22" s="1">
        <v>3</v>
      </c>
      <c r="J22" s="1">
        <v>0</v>
      </c>
      <c r="K22" s="1">
        <v>3</v>
      </c>
      <c r="L22" s="5">
        <v>0.67707706000000001</v>
      </c>
      <c r="M22" s="1">
        <v>50866.09</v>
      </c>
    </row>
    <row r="23" spans="1:13" x14ac:dyDescent="0.45">
      <c r="A23" s="4">
        <v>65854</v>
      </c>
      <c r="B23" t="s">
        <v>129</v>
      </c>
      <c r="C23" s="4">
        <v>45997</v>
      </c>
      <c r="D23" t="s">
        <v>133</v>
      </c>
      <c r="E23" s="1">
        <v>0</v>
      </c>
      <c r="F23" s="1">
        <v>0</v>
      </c>
      <c r="G23" s="1">
        <v>0</v>
      </c>
      <c r="H23" s="1">
        <v>0</v>
      </c>
      <c r="I23" s="1">
        <v>1</v>
      </c>
      <c r="J23" s="1">
        <v>0</v>
      </c>
      <c r="K23" s="1">
        <v>1</v>
      </c>
      <c r="L23" s="5">
        <v>0.25344855900000002</v>
      </c>
      <c r="M23" s="1">
        <v>9941.35</v>
      </c>
    </row>
    <row r="24" spans="1:13" x14ac:dyDescent="0.45">
      <c r="A24" s="4">
        <v>65854</v>
      </c>
      <c r="B24" t="s">
        <v>129</v>
      </c>
      <c r="C24" s="4">
        <v>46011</v>
      </c>
      <c r="D24" t="s">
        <v>134</v>
      </c>
      <c r="E24" s="1">
        <v>0</v>
      </c>
      <c r="F24" s="1">
        <v>0</v>
      </c>
      <c r="G24" s="1">
        <v>0</v>
      </c>
      <c r="H24" s="1">
        <v>0</v>
      </c>
      <c r="I24" s="1">
        <v>3</v>
      </c>
      <c r="J24" s="1">
        <v>0</v>
      </c>
      <c r="K24" s="1">
        <v>3</v>
      </c>
      <c r="L24" s="5">
        <v>0.61394619900000003</v>
      </c>
      <c r="M24" s="1">
        <v>47730.32</v>
      </c>
    </row>
    <row r="25" spans="1:13" x14ac:dyDescent="0.45">
      <c r="A25" s="4">
        <v>65854</v>
      </c>
      <c r="B25" t="s">
        <v>129</v>
      </c>
      <c r="C25" s="4">
        <v>48652</v>
      </c>
      <c r="D25" t="s">
        <v>135</v>
      </c>
      <c r="E25" s="1">
        <v>0</v>
      </c>
      <c r="F25" s="1">
        <v>0</v>
      </c>
      <c r="G25" s="1">
        <v>0</v>
      </c>
      <c r="H25" s="1">
        <v>0</v>
      </c>
      <c r="I25" s="1">
        <v>1</v>
      </c>
      <c r="J25" s="1">
        <v>0</v>
      </c>
      <c r="K25" s="1">
        <v>1</v>
      </c>
      <c r="L25" s="5">
        <v>0.43214822400000003</v>
      </c>
      <c r="M25" s="1">
        <v>12900.08</v>
      </c>
    </row>
    <row r="26" spans="1:13" x14ac:dyDescent="0.45">
      <c r="A26" s="4">
        <v>65912</v>
      </c>
      <c r="B26" t="s">
        <v>136</v>
      </c>
      <c r="C26" s="4">
        <v>43752</v>
      </c>
      <c r="D26" t="s">
        <v>332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1</v>
      </c>
      <c r="K26" s="1">
        <v>1</v>
      </c>
      <c r="L26" s="5">
        <v>0.45997842700000002</v>
      </c>
      <c r="M26" s="1">
        <v>16971.689999999999</v>
      </c>
    </row>
    <row r="27" spans="1:13" x14ac:dyDescent="0.45">
      <c r="A27" s="4">
        <v>65912</v>
      </c>
      <c r="B27" t="s">
        <v>136</v>
      </c>
      <c r="C27" s="4">
        <v>44271</v>
      </c>
      <c r="D27" t="s">
        <v>333</v>
      </c>
      <c r="E27" s="1">
        <v>0</v>
      </c>
      <c r="F27" s="1">
        <v>0</v>
      </c>
      <c r="G27" s="1">
        <v>0</v>
      </c>
      <c r="H27" s="1">
        <v>0</v>
      </c>
      <c r="I27" s="1">
        <v>1</v>
      </c>
      <c r="J27" s="1">
        <v>0</v>
      </c>
      <c r="K27" s="1">
        <v>1</v>
      </c>
      <c r="L27" s="5">
        <v>0.35893206799999999</v>
      </c>
      <c r="M27" s="1">
        <v>11687.84</v>
      </c>
    </row>
    <row r="28" spans="1:13" x14ac:dyDescent="0.45">
      <c r="A28" s="4">
        <v>65912</v>
      </c>
      <c r="B28" t="s">
        <v>136</v>
      </c>
      <c r="C28" s="4">
        <v>45401</v>
      </c>
      <c r="D28" t="s">
        <v>631</v>
      </c>
      <c r="E28" s="1">
        <v>0</v>
      </c>
      <c r="F28" s="1">
        <v>0</v>
      </c>
      <c r="G28" s="1">
        <v>0</v>
      </c>
      <c r="H28" s="1">
        <v>0</v>
      </c>
      <c r="I28" s="1">
        <v>1</v>
      </c>
      <c r="J28" s="1">
        <v>0</v>
      </c>
      <c r="K28" s="1">
        <v>1</v>
      </c>
      <c r="L28" s="5">
        <v>0.72494633600000002</v>
      </c>
      <c r="M28" s="1">
        <v>17747.939999999999</v>
      </c>
    </row>
    <row r="29" spans="1:13" x14ac:dyDescent="0.45">
      <c r="A29" s="4">
        <v>65912</v>
      </c>
      <c r="B29" t="s">
        <v>136</v>
      </c>
      <c r="C29" s="4">
        <v>45500</v>
      </c>
      <c r="D29" t="s">
        <v>137</v>
      </c>
      <c r="E29" s="1">
        <v>0</v>
      </c>
      <c r="F29" s="1">
        <v>0</v>
      </c>
      <c r="G29" s="1">
        <v>0</v>
      </c>
      <c r="H29" s="1">
        <v>0</v>
      </c>
      <c r="I29" s="1">
        <v>5</v>
      </c>
      <c r="J29" s="1">
        <v>1</v>
      </c>
      <c r="K29" s="1">
        <v>6</v>
      </c>
      <c r="L29" s="5">
        <v>0.44670124700000002</v>
      </c>
      <c r="M29" s="1">
        <v>82352.800000000003</v>
      </c>
    </row>
    <row r="30" spans="1:13" x14ac:dyDescent="0.45">
      <c r="A30" s="4">
        <v>65912</v>
      </c>
      <c r="B30" t="s">
        <v>136</v>
      </c>
      <c r="C30" s="4">
        <v>45559</v>
      </c>
      <c r="D30" t="s">
        <v>138</v>
      </c>
      <c r="E30" s="1">
        <v>0</v>
      </c>
      <c r="F30" s="1">
        <v>0</v>
      </c>
      <c r="G30" s="1">
        <v>0</v>
      </c>
      <c r="H30" s="1">
        <v>0</v>
      </c>
      <c r="I30" s="1">
        <v>2</v>
      </c>
      <c r="J30" s="1">
        <v>0</v>
      </c>
      <c r="K30" s="1">
        <v>2</v>
      </c>
      <c r="L30" s="5">
        <v>0.16315081300000001</v>
      </c>
      <c r="M30" s="1">
        <v>16892.580000000002</v>
      </c>
    </row>
    <row r="31" spans="1:13" x14ac:dyDescent="0.45">
      <c r="A31" s="4">
        <v>65912</v>
      </c>
      <c r="B31" t="s">
        <v>136</v>
      </c>
      <c r="C31" s="4">
        <v>45583</v>
      </c>
      <c r="D31" t="s">
        <v>306</v>
      </c>
      <c r="E31" s="1">
        <v>0</v>
      </c>
      <c r="F31" s="1">
        <v>0</v>
      </c>
      <c r="G31" s="1">
        <v>0</v>
      </c>
      <c r="H31" s="1">
        <v>0</v>
      </c>
      <c r="I31" s="1">
        <v>1</v>
      </c>
      <c r="J31" s="1">
        <v>1</v>
      </c>
      <c r="K31" s="1">
        <v>2</v>
      </c>
      <c r="L31" s="5">
        <v>0.36928189099999997</v>
      </c>
      <c r="M31" s="1">
        <v>26617.26</v>
      </c>
    </row>
    <row r="32" spans="1:13" x14ac:dyDescent="0.45">
      <c r="A32" s="4">
        <v>65912</v>
      </c>
      <c r="B32" t="s">
        <v>136</v>
      </c>
      <c r="C32" s="4">
        <v>46037</v>
      </c>
      <c r="D32" t="s">
        <v>409</v>
      </c>
      <c r="E32" s="1">
        <v>0</v>
      </c>
      <c r="F32" s="1">
        <v>0</v>
      </c>
      <c r="G32" s="1">
        <v>0</v>
      </c>
      <c r="H32" s="1">
        <v>0</v>
      </c>
      <c r="I32" s="1">
        <v>1</v>
      </c>
      <c r="J32" s="1">
        <v>0</v>
      </c>
      <c r="K32" s="1">
        <v>1</v>
      </c>
      <c r="L32" s="5">
        <v>0.51334195599999999</v>
      </c>
      <c r="M32" s="1">
        <v>14244.4</v>
      </c>
    </row>
    <row r="33" spans="1:13" x14ac:dyDescent="0.45">
      <c r="A33" s="4">
        <v>65912</v>
      </c>
      <c r="B33" t="s">
        <v>136</v>
      </c>
      <c r="C33" s="4">
        <v>46060</v>
      </c>
      <c r="D33" t="s">
        <v>139</v>
      </c>
      <c r="E33" s="1">
        <v>0</v>
      </c>
      <c r="F33" s="1">
        <v>0</v>
      </c>
      <c r="G33" s="1">
        <v>0</v>
      </c>
      <c r="H33" s="1">
        <v>0</v>
      </c>
      <c r="I33" s="1">
        <v>1</v>
      </c>
      <c r="J33" s="1">
        <v>0</v>
      </c>
      <c r="K33" s="1">
        <v>1</v>
      </c>
      <c r="L33" s="5">
        <v>0.78033063599999997</v>
      </c>
      <c r="M33" s="1">
        <v>18664.93</v>
      </c>
    </row>
    <row r="34" spans="1:13" x14ac:dyDescent="0.45">
      <c r="A34" s="4">
        <v>65912</v>
      </c>
      <c r="B34" t="s">
        <v>136</v>
      </c>
      <c r="C34" s="4">
        <v>46110</v>
      </c>
      <c r="D34" t="s">
        <v>276</v>
      </c>
      <c r="E34" s="1">
        <v>0</v>
      </c>
      <c r="F34" s="1">
        <v>0</v>
      </c>
      <c r="G34" s="1">
        <v>0</v>
      </c>
      <c r="H34" s="1">
        <v>0</v>
      </c>
      <c r="I34" s="1">
        <v>1</v>
      </c>
      <c r="J34" s="1">
        <v>0</v>
      </c>
      <c r="K34" s="1">
        <v>1</v>
      </c>
      <c r="L34" s="5">
        <v>0.39346462700000001</v>
      </c>
      <c r="M34" s="1">
        <v>12259.59</v>
      </c>
    </row>
    <row r="35" spans="1:13" x14ac:dyDescent="0.45">
      <c r="A35" s="4">
        <v>65912</v>
      </c>
      <c r="B35" t="s">
        <v>136</v>
      </c>
      <c r="C35" s="4">
        <v>46300</v>
      </c>
      <c r="D35" t="s">
        <v>632</v>
      </c>
      <c r="E35" s="1">
        <v>0</v>
      </c>
      <c r="F35" s="1">
        <v>0</v>
      </c>
      <c r="G35" s="1">
        <v>0</v>
      </c>
      <c r="H35" s="1">
        <v>0</v>
      </c>
      <c r="I35" s="1">
        <v>1</v>
      </c>
      <c r="J35" s="1">
        <v>0</v>
      </c>
      <c r="K35" s="1">
        <v>1</v>
      </c>
      <c r="L35" s="5">
        <v>0.63896167400000004</v>
      </c>
      <c r="M35" s="1">
        <v>16324.29</v>
      </c>
    </row>
    <row r="36" spans="1:13" x14ac:dyDescent="0.45">
      <c r="A36" s="4">
        <v>65912</v>
      </c>
      <c r="B36" t="s">
        <v>136</v>
      </c>
      <c r="C36" s="4">
        <v>46318</v>
      </c>
      <c r="D36" t="s">
        <v>140</v>
      </c>
      <c r="E36" s="1">
        <v>0</v>
      </c>
      <c r="F36" s="1">
        <v>0</v>
      </c>
      <c r="G36" s="1">
        <v>0</v>
      </c>
      <c r="H36" s="1">
        <v>0</v>
      </c>
      <c r="I36" s="1">
        <v>5</v>
      </c>
      <c r="J36" s="1">
        <v>1</v>
      </c>
      <c r="K36" s="1">
        <v>6</v>
      </c>
      <c r="L36" s="5">
        <v>0.65560122799999998</v>
      </c>
      <c r="M36" s="1">
        <v>104745.21</v>
      </c>
    </row>
    <row r="37" spans="1:13" x14ac:dyDescent="0.45">
      <c r="A37" s="4">
        <v>65912</v>
      </c>
      <c r="B37" t="s">
        <v>136</v>
      </c>
      <c r="C37" s="4">
        <v>46326</v>
      </c>
      <c r="D37" t="s">
        <v>141</v>
      </c>
      <c r="E37" s="1">
        <v>0</v>
      </c>
      <c r="F37" s="1">
        <v>0</v>
      </c>
      <c r="G37" s="1">
        <v>0</v>
      </c>
      <c r="H37" s="1">
        <v>0</v>
      </c>
      <c r="I37" s="1">
        <v>3</v>
      </c>
      <c r="J37" s="1">
        <v>1</v>
      </c>
      <c r="K37" s="1">
        <v>4</v>
      </c>
      <c r="L37" s="5">
        <v>0.38107039100000001</v>
      </c>
      <c r="M37" s="1">
        <v>51208.93</v>
      </c>
    </row>
    <row r="38" spans="1:13" x14ac:dyDescent="0.45">
      <c r="A38" s="4">
        <v>65912</v>
      </c>
      <c r="B38" t="s">
        <v>136</v>
      </c>
      <c r="C38" s="4">
        <v>46334</v>
      </c>
      <c r="D38" t="s">
        <v>142</v>
      </c>
      <c r="E38" s="1">
        <v>0</v>
      </c>
      <c r="F38" s="1">
        <v>0</v>
      </c>
      <c r="G38" s="1">
        <v>0</v>
      </c>
      <c r="H38" s="1">
        <v>0</v>
      </c>
      <c r="I38" s="1">
        <v>1</v>
      </c>
      <c r="J38" s="1">
        <v>0</v>
      </c>
      <c r="K38" s="1">
        <v>1</v>
      </c>
      <c r="L38" s="5">
        <v>0.75679152000000005</v>
      </c>
      <c r="M38" s="1">
        <v>18275.2</v>
      </c>
    </row>
    <row r="39" spans="1:13" x14ac:dyDescent="0.45">
      <c r="A39" s="4">
        <v>65912</v>
      </c>
      <c r="B39" t="s">
        <v>136</v>
      </c>
      <c r="C39" s="4">
        <v>46342</v>
      </c>
      <c r="D39" t="s">
        <v>143</v>
      </c>
      <c r="E39" s="1">
        <v>0</v>
      </c>
      <c r="F39" s="1">
        <v>0</v>
      </c>
      <c r="G39" s="1">
        <v>0</v>
      </c>
      <c r="H39" s="1">
        <v>0</v>
      </c>
      <c r="I39" s="1">
        <v>1</v>
      </c>
      <c r="J39" s="1">
        <v>0</v>
      </c>
      <c r="K39" s="1">
        <v>1</v>
      </c>
      <c r="L39" s="5">
        <v>0.67316852400000005</v>
      </c>
      <c r="M39" s="1">
        <v>16890.650000000001</v>
      </c>
    </row>
    <row r="40" spans="1:13" x14ac:dyDescent="0.45">
      <c r="A40" s="4">
        <v>65912</v>
      </c>
      <c r="B40" t="s">
        <v>136</v>
      </c>
      <c r="C40" s="4">
        <v>46359</v>
      </c>
      <c r="D40" t="s">
        <v>144</v>
      </c>
      <c r="E40" s="1">
        <v>0</v>
      </c>
      <c r="F40" s="1">
        <v>0</v>
      </c>
      <c r="G40" s="1">
        <v>0</v>
      </c>
      <c r="H40" s="1">
        <v>0</v>
      </c>
      <c r="I40" s="1">
        <v>7</v>
      </c>
      <c r="J40" s="1">
        <v>0</v>
      </c>
      <c r="K40" s="1">
        <v>7</v>
      </c>
      <c r="L40" s="5">
        <v>0.41756208</v>
      </c>
      <c r="M40" s="1">
        <v>88610.03</v>
      </c>
    </row>
    <row r="41" spans="1:13" x14ac:dyDescent="0.45">
      <c r="A41" s="4">
        <v>65912</v>
      </c>
      <c r="B41" t="s">
        <v>136</v>
      </c>
      <c r="C41" s="4">
        <v>46367</v>
      </c>
      <c r="D41" t="s">
        <v>145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2</v>
      </c>
      <c r="K41" s="1">
        <v>2</v>
      </c>
      <c r="L41" s="5">
        <v>0.50942554399999995</v>
      </c>
      <c r="M41" s="1">
        <v>36357.1</v>
      </c>
    </row>
    <row r="42" spans="1:13" x14ac:dyDescent="0.45">
      <c r="A42" s="4">
        <v>65912</v>
      </c>
      <c r="B42" t="s">
        <v>136</v>
      </c>
      <c r="C42" s="4">
        <v>46383</v>
      </c>
      <c r="D42" t="s">
        <v>146</v>
      </c>
      <c r="E42" s="1">
        <v>0</v>
      </c>
      <c r="F42" s="1">
        <v>0</v>
      </c>
      <c r="G42" s="1">
        <v>0</v>
      </c>
      <c r="H42" s="1">
        <v>0</v>
      </c>
      <c r="I42" s="1">
        <v>2</v>
      </c>
      <c r="J42" s="1">
        <v>1</v>
      </c>
      <c r="K42" s="1">
        <v>3</v>
      </c>
      <c r="L42" s="5">
        <v>0.71564761899999996</v>
      </c>
      <c r="M42" s="1">
        <v>58399.77</v>
      </c>
    </row>
    <row r="43" spans="1:13" x14ac:dyDescent="0.45">
      <c r="A43" s="4">
        <v>65912</v>
      </c>
      <c r="B43" t="s">
        <v>136</v>
      </c>
      <c r="C43" s="4">
        <v>46896</v>
      </c>
      <c r="D43" t="s">
        <v>348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1</v>
      </c>
      <c r="K43" s="1">
        <v>1</v>
      </c>
      <c r="L43" s="5">
        <v>0.58911361399999995</v>
      </c>
      <c r="M43" s="1">
        <v>20123.5</v>
      </c>
    </row>
    <row r="44" spans="1:13" x14ac:dyDescent="0.45">
      <c r="A44" s="4">
        <v>65912</v>
      </c>
      <c r="B44" t="s">
        <v>136</v>
      </c>
      <c r="C44" s="4">
        <v>47365</v>
      </c>
      <c r="D44" t="s">
        <v>320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1</v>
      </c>
      <c r="K44" s="1">
        <v>1</v>
      </c>
      <c r="L44" s="5">
        <v>0.382507716</v>
      </c>
      <c r="M44" s="1">
        <v>15080.87</v>
      </c>
    </row>
    <row r="45" spans="1:13" x14ac:dyDescent="0.45">
      <c r="A45" s="4">
        <v>65912</v>
      </c>
      <c r="B45" t="s">
        <v>136</v>
      </c>
      <c r="C45" s="4">
        <v>48736</v>
      </c>
      <c r="D45" t="s">
        <v>633</v>
      </c>
      <c r="E45" s="1">
        <v>0</v>
      </c>
      <c r="F45" s="1">
        <v>0</v>
      </c>
      <c r="G45" s="1">
        <v>0</v>
      </c>
      <c r="H45" s="1">
        <v>0</v>
      </c>
      <c r="I45" s="1">
        <v>1</v>
      </c>
      <c r="J45" s="1">
        <v>0</v>
      </c>
      <c r="K45" s="1">
        <v>1</v>
      </c>
      <c r="L45" s="5">
        <v>0.655637896</v>
      </c>
      <c r="M45" s="1">
        <v>16600.400000000001</v>
      </c>
    </row>
    <row r="46" spans="1:13" x14ac:dyDescent="0.45">
      <c r="A46" s="4">
        <v>65920</v>
      </c>
      <c r="B46" t="s">
        <v>147</v>
      </c>
      <c r="C46" s="4">
        <v>43919</v>
      </c>
      <c r="D46" t="s">
        <v>149</v>
      </c>
      <c r="E46" s="1">
        <v>0</v>
      </c>
      <c r="F46" s="1">
        <v>0</v>
      </c>
      <c r="G46" s="1">
        <v>0</v>
      </c>
      <c r="H46" s="1">
        <v>0</v>
      </c>
      <c r="I46" s="1">
        <v>12</v>
      </c>
      <c r="J46" s="1">
        <v>8</v>
      </c>
      <c r="K46" s="1">
        <v>20</v>
      </c>
      <c r="L46" s="5">
        <v>0.82519414199999996</v>
      </c>
      <c r="M46" s="1">
        <v>439976.98</v>
      </c>
    </row>
    <row r="47" spans="1:13" x14ac:dyDescent="0.45">
      <c r="A47" s="4">
        <v>65920</v>
      </c>
      <c r="B47" t="s">
        <v>147</v>
      </c>
      <c r="C47" s="4">
        <v>43927</v>
      </c>
      <c r="D47" t="s">
        <v>150</v>
      </c>
      <c r="E47" s="1">
        <v>0</v>
      </c>
      <c r="F47" s="1">
        <v>0</v>
      </c>
      <c r="G47" s="1">
        <v>0</v>
      </c>
      <c r="H47" s="1">
        <v>0</v>
      </c>
      <c r="I47" s="1">
        <v>3</v>
      </c>
      <c r="J47" s="1">
        <v>3</v>
      </c>
      <c r="K47" s="1">
        <v>6</v>
      </c>
      <c r="L47" s="5">
        <v>0.66194114299999995</v>
      </c>
      <c r="M47" s="1">
        <v>115817.27</v>
      </c>
    </row>
    <row r="48" spans="1:13" x14ac:dyDescent="0.45">
      <c r="A48" s="4">
        <v>65920</v>
      </c>
      <c r="B48" t="s">
        <v>147</v>
      </c>
      <c r="C48" s="4">
        <v>44735</v>
      </c>
      <c r="D48" t="s">
        <v>151</v>
      </c>
      <c r="E48" s="1">
        <v>0</v>
      </c>
      <c r="F48" s="1">
        <v>0</v>
      </c>
      <c r="G48" s="1">
        <v>0</v>
      </c>
      <c r="H48" s="1">
        <v>0</v>
      </c>
      <c r="I48" s="1">
        <v>12</v>
      </c>
      <c r="J48" s="1">
        <v>2</v>
      </c>
      <c r="K48" s="1">
        <v>14</v>
      </c>
      <c r="L48" s="5">
        <v>0.483576279</v>
      </c>
      <c r="M48" s="1">
        <v>200114.16</v>
      </c>
    </row>
    <row r="49" spans="1:13" x14ac:dyDescent="0.45">
      <c r="A49" s="4">
        <v>65920</v>
      </c>
      <c r="B49" t="s">
        <v>147</v>
      </c>
      <c r="C49" s="4">
        <v>45039</v>
      </c>
      <c r="D49" t="s">
        <v>153</v>
      </c>
      <c r="E49" s="1">
        <v>0</v>
      </c>
      <c r="F49" s="1">
        <v>0</v>
      </c>
      <c r="G49" s="1">
        <v>0</v>
      </c>
      <c r="H49" s="1">
        <v>0</v>
      </c>
      <c r="I49" s="1">
        <v>2</v>
      </c>
      <c r="J49" s="1">
        <v>3</v>
      </c>
      <c r="K49" s="1">
        <v>5</v>
      </c>
      <c r="L49" s="5">
        <v>0.86442147499999999</v>
      </c>
      <c r="M49" s="1">
        <v>120643.26</v>
      </c>
    </row>
    <row r="50" spans="1:13" x14ac:dyDescent="0.45">
      <c r="A50" s="4">
        <v>65920</v>
      </c>
      <c r="B50" t="s">
        <v>147</v>
      </c>
      <c r="C50" s="4">
        <v>45443</v>
      </c>
      <c r="D50" t="s">
        <v>154</v>
      </c>
      <c r="E50" s="1">
        <v>0</v>
      </c>
      <c r="F50" s="1">
        <v>0</v>
      </c>
      <c r="G50" s="1">
        <v>0</v>
      </c>
      <c r="H50" s="1">
        <v>0</v>
      </c>
      <c r="I50" s="1">
        <v>2</v>
      </c>
      <c r="J50" s="1">
        <v>0</v>
      </c>
      <c r="K50" s="1">
        <v>2</v>
      </c>
      <c r="L50" s="5">
        <v>0.68083296299999996</v>
      </c>
      <c r="M50" s="1">
        <v>34035.1</v>
      </c>
    </row>
    <row r="51" spans="1:13" x14ac:dyDescent="0.45">
      <c r="A51" s="4">
        <v>65920</v>
      </c>
      <c r="B51" t="s">
        <v>147</v>
      </c>
      <c r="C51" s="4">
        <v>45450</v>
      </c>
      <c r="D51" t="s">
        <v>155</v>
      </c>
      <c r="E51" s="1">
        <v>0</v>
      </c>
      <c r="F51" s="1">
        <v>0</v>
      </c>
      <c r="G51" s="1">
        <v>0</v>
      </c>
      <c r="H51" s="1">
        <v>0</v>
      </c>
      <c r="I51" s="1">
        <v>2</v>
      </c>
      <c r="J51" s="1">
        <v>0</v>
      </c>
      <c r="K51" s="1">
        <v>2</v>
      </c>
      <c r="L51" s="5">
        <v>0.63257386999999998</v>
      </c>
      <c r="M51" s="1">
        <v>32437.05</v>
      </c>
    </row>
    <row r="52" spans="1:13" x14ac:dyDescent="0.45">
      <c r="A52" s="4">
        <v>65920</v>
      </c>
      <c r="B52" t="s">
        <v>147</v>
      </c>
      <c r="C52" s="4">
        <v>46425</v>
      </c>
      <c r="D52" t="s">
        <v>156</v>
      </c>
      <c r="E52" s="1">
        <v>0</v>
      </c>
      <c r="F52" s="1">
        <v>0</v>
      </c>
      <c r="G52" s="1">
        <v>0</v>
      </c>
      <c r="H52" s="1">
        <v>0</v>
      </c>
      <c r="I52" s="1">
        <v>6</v>
      </c>
      <c r="J52" s="1">
        <v>0</v>
      </c>
      <c r="K52" s="1">
        <v>6</v>
      </c>
      <c r="L52" s="5">
        <v>0.52993045500000002</v>
      </c>
      <c r="M52" s="1">
        <v>87114.35</v>
      </c>
    </row>
    <row r="53" spans="1:13" x14ac:dyDescent="0.45">
      <c r="A53" s="4">
        <v>65920</v>
      </c>
      <c r="B53" t="s">
        <v>147</v>
      </c>
      <c r="C53" s="4">
        <v>46433</v>
      </c>
      <c r="D53" t="s">
        <v>157</v>
      </c>
      <c r="E53" s="1">
        <v>0</v>
      </c>
      <c r="F53" s="1">
        <v>0</v>
      </c>
      <c r="G53" s="1">
        <v>0</v>
      </c>
      <c r="H53" s="1">
        <v>0</v>
      </c>
      <c r="I53" s="1">
        <v>1</v>
      </c>
      <c r="J53" s="1">
        <v>2</v>
      </c>
      <c r="K53" s="1">
        <v>3</v>
      </c>
      <c r="L53" s="5">
        <v>0.569412268</v>
      </c>
      <c r="M53" s="1">
        <v>54458.05</v>
      </c>
    </row>
    <row r="54" spans="1:13" x14ac:dyDescent="0.45">
      <c r="A54" s="4">
        <v>65920</v>
      </c>
      <c r="B54" t="s">
        <v>147</v>
      </c>
      <c r="C54" s="4">
        <v>46458</v>
      </c>
      <c r="D54" t="s">
        <v>158</v>
      </c>
      <c r="E54" s="1">
        <v>0</v>
      </c>
      <c r="F54" s="1">
        <v>0</v>
      </c>
      <c r="G54" s="1">
        <v>0</v>
      </c>
      <c r="H54" s="1">
        <v>0</v>
      </c>
      <c r="I54" s="1">
        <v>4</v>
      </c>
      <c r="J54" s="1">
        <v>1</v>
      </c>
      <c r="K54" s="1">
        <v>5</v>
      </c>
      <c r="L54" s="5">
        <v>0.60226512200000004</v>
      </c>
      <c r="M54" s="1">
        <v>83311.3</v>
      </c>
    </row>
    <row r="55" spans="1:13" x14ac:dyDescent="0.45">
      <c r="A55" s="4">
        <v>65920</v>
      </c>
      <c r="B55" t="s">
        <v>147</v>
      </c>
      <c r="C55" s="4">
        <v>49890</v>
      </c>
      <c r="D55" t="s">
        <v>319</v>
      </c>
      <c r="E55" s="1">
        <v>0</v>
      </c>
      <c r="F55" s="1">
        <v>0</v>
      </c>
      <c r="G55" s="1">
        <v>0</v>
      </c>
      <c r="H55" s="1">
        <v>0</v>
      </c>
      <c r="I55" s="1">
        <v>1</v>
      </c>
      <c r="J55" s="1">
        <v>0</v>
      </c>
      <c r="K55" s="1">
        <v>1</v>
      </c>
      <c r="L55" s="5">
        <v>0.60684400999999999</v>
      </c>
      <c r="M55" s="1">
        <v>15792.52</v>
      </c>
    </row>
    <row r="56" spans="1:13" x14ac:dyDescent="0.45">
      <c r="A56" s="4">
        <v>65920</v>
      </c>
      <c r="B56" t="s">
        <v>147</v>
      </c>
      <c r="C56" s="4">
        <v>50112</v>
      </c>
      <c r="D56" t="s">
        <v>287</v>
      </c>
      <c r="E56" s="1">
        <v>0</v>
      </c>
      <c r="F56" s="1">
        <v>0</v>
      </c>
      <c r="G56" s="1">
        <v>0</v>
      </c>
      <c r="H56" s="1">
        <v>0</v>
      </c>
      <c r="I56" s="1">
        <v>1</v>
      </c>
      <c r="J56" s="1">
        <v>0</v>
      </c>
      <c r="K56" s="1">
        <v>1</v>
      </c>
      <c r="L56" s="5">
        <v>0.58398398600000001</v>
      </c>
      <c r="M56" s="1">
        <v>15414.02</v>
      </c>
    </row>
    <row r="57" spans="1:13" x14ac:dyDescent="0.45">
      <c r="A57" s="4">
        <v>65938</v>
      </c>
      <c r="B57" t="s">
        <v>159</v>
      </c>
      <c r="C57" s="4">
        <v>43828</v>
      </c>
      <c r="D57" t="s">
        <v>160</v>
      </c>
      <c r="E57" s="1">
        <v>0</v>
      </c>
      <c r="F57" s="1">
        <v>0</v>
      </c>
      <c r="G57" s="1">
        <v>0</v>
      </c>
      <c r="H57" s="1">
        <v>0</v>
      </c>
      <c r="I57" s="1">
        <v>4</v>
      </c>
      <c r="J57" s="1">
        <v>0</v>
      </c>
      <c r="K57" s="1">
        <v>4</v>
      </c>
      <c r="L57" s="5">
        <v>0.65402751999999997</v>
      </c>
      <c r="M57" s="1">
        <v>66294.929999999993</v>
      </c>
    </row>
    <row r="58" spans="1:13" x14ac:dyDescent="0.45">
      <c r="A58" s="4">
        <v>65938</v>
      </c>
      <c r="B58" t="s">
        <v>159</v>
      </c>
      <c r="C58" s="4">
        <v>45179</v>
      </c>
      <c r="D58" t="s">
        <v>178</v>
      </c>
      <c r="E58" s="1">
        <v>0</v>
      </c>
      <c r="F58" s="1">
        <v>0</v>
      </c>
      <c r="G58" s="1">
        <v>0</v>
      </c>
      <c r="H58" s="1">
        <v>0</v>
      </c>
      <c r="I58" s="1">
        <v>1</v>
      </c>
      <c r="J58" s="1">
        <v>0</v>
      </c>
      <c r="K58" s="1">
        <v>1</v>
      </c>
      <c r="L58" s="5">
        <v>0.70783149999999995</v>
      </c>
      <c r="M58" s="1">
        <v>17464.57</v>
      </c>
    </row>
    <row r="59" spans="1:13" x14ac:dyDescent="0.45">
      <c r="A59" s="4">
        <v>65938</v>
      </c>
      <c r="B59" t="s">
        <v>159</v>
      </c>
      <c r="C59" s="4">
        <v>46474</v>
      </c>
      <c r="D59" t="s">
        <v>161</v>
      </c>
      <c r="E59" s="1">
        <v>0</v>
      </c>
      <c r="F59" s="1">
        <v>0</v>
      </c>
      <c r="G59" s="1">
        <v>0</v>
      </c>
      <c r="H59" s="1">
        <v>0</v>
      </c>
      <c r="I59" s="1">
        <v>3</v>
      </c>
      <c r="J59" s="1">
        <v>0</v>
      </c>
      <c r="K59" s="1">
        <v>3</v>
      </c>
      <c r="L59" s="5">
        <v>0.62381622299999995</v>
      </c>
      <c r="M59" s="1">
        <v>48220.58</v>
      </c>
    </row>
    <row r="60" spans="1:13" x14ac:dyDescent="0.45">
      <c r="A60" s="4">
        <v>65938</v>
      </c>
      <c r="B60" t="s">
        <v>159</v>
      </c>
      <c r="C60" s="4">
        <v>46482</v>
      </c>
      <c r="D60" t="s">
        <v>162</v>
      </c>
      <c r="E60" s="1">
        <v>0</v>
      </c>
      <c r="F60" s="1">
        <v>0</v>
      </c>
      <c r="G60" s="1">
        <v>0</v>
      </c>
      <c r="H60" s="1">
        <v>0</v>
      </c>
      <c r="I60" s="1">
        <v>4</v>
      </c>
      <c r="J60" s="1">
        <v>0</v>
      </c>
      <c r="K60" s="1">
        <v>4</v>
      </c>
      <c r="L60" s="5">
        <v>0.35230398200000002</v>
      </c>
      <c r="M60" s="1">
        <v>46312.39</v>
      </c>
    </row>
    <row r="61" spans="1:13" x14ac:dyDescent="0.45">
      <c r="A61" s="4">
        <v>65938</v>
      </c>
      <c r="B61" t="s">
        <v>159</v>
      </c>
      <c r="C61" s="4">
        <v>47696</v>
      </c>
      <c r="D61" t="s">
        <v>207</v>
      </c>
      <c r="E61" s="1">
        <v>0</v>
      </c>
      <c r="F61" s="1">
        <v>0</v>
      </c>
      <c r="G61" s="1">
        <v>0</v>
      </c>
      <c r="H61" s="1">
        <v>0</v>
      </c>
      <c r="I61" s="1">
        <v>1</v>
      </c>
      <c r="J61" s="1">
        <v>0</v>
      </c>
      <c r="K61" s="1">
        <v>1</v>
      </c>
      <c r="L61" s="5">
        <v>0.47431864299999998</v>
      </c>
      <c r="M61" s="1">
        <v>13598.29</v>
      </c>
    </row>
    <row r="62" spans="1:13" x14ac:dyDescent="0.45">
      <c r="A62" s="4">
        <v>65938</v>
      </c>
      <c r="B62" t="s">
        <v>159</v>
      </c>
      <c r="C62" s="4">
        <v>50278</v>
      </c>
      <c r="D62" t="s">
        <v>445</v>
      </c>
      <c r="E62" s="1">
        <v>0</v>
      </c>
      <c r="F62" s="1">
        <v>0</v>
      </c>
      <c r="G62" s="1">
        <v>0</v>
      </c>
      <c r="H62" s="1">
        <v>0</v>
      </c>
      <c r="I62" s="1">
        <v>2</v>
      </c>
      <c r="J62" s="1">
        <v>0</v>
      </c>
      <c r="K62" s="1">
        <v>2</v>
      </c>
      <c r="L62" s="5">
        <v>0.42190175600000002</v>
      </c>
      <c r="M62" s="1">
        <v>25460.85</v>
      </c>
    </row>
    <row r="63" spans="1:13" x14ac:dyDescent="0.45">
      <c r="A63" s="4">
        <v>65946</v>
      </c>
      <c r="B63" t="s">
        <v>164</v>
      </c>
      <c r="C63" s="4">
        <v>43869</v>
      </c>
      <c r="D63" t="s">
        <v>165</v>
      </c>
      <c r="E63" s="1">
        <v>0</v>
      </c>
      <c r="F63" s="1">
        <v>0</v>
      </c>
      <c r="G63" s="1">
        <v>0</v>
      </c>
      <c r="H63" s="1">
        <v>0</v>
      </c>
      <c r="I63" s="1">
        <v>7</v>
      </c>
      <c r="J63" s="1">
        <v>2</v>
      </c>
      <c r="K63" s="1">
        <v>9</v>
      </c>
      <c r="L63" s="5">
        <v>0.69397657400000001</v>
      </c>
      <c r="M63" s="1">
        <v>166011.96</v>
      </c>
    </row>
    <row r="64" spans="1:13" x14ac:dyDescent="0.45">
      <c r="A64" s="4">
        <v>65946</v>
      </c>
      <c r="B64" t="s">
        <v>164</v>
      </c>
      <c r="C64" s="4">
        <v>45419</v>
      </c>
      <c r="D64" t="s">
        <v>166</v>
      </c>
      <c r="E64" s="1">
        <v>0</v>
      </c>
      <c r="F64" s="1">
        <v>0</v>
      </c>
      <c r="G64" s="1">
        <v>0</v>
      </c>
      <c r="H64" s="1">
        <v>0</v>
      </c>
      <c r="I64" s="1">
        <v>2</v>
      </c>
      <c r="J64" s="1">
        <v>2</v>
      </c>
      <c r="K64" s="1">
        <v>4</v>
      </c>
      <c r="L64" s="5">
        <v>0.68140567100000005</v>
      </c>
      <c r="M64" s="1">
        <v>78806.2</v>
      </c>
    </row>
    <row r="65" spans="1:13" x14ac:dyDescent="0.45">
      <c r="A65" s="4">
        <v>65946</v>
      </c>
      <c r="B65" t="s">
        <v>164</v>
      </c>
      <c r="C65" s="4">
        <v>46706</v>
      </c>
      <c r="D65" t="s">
        <v>167</v>
      </c>
      <c r="E65" s="1">
        <v>0</v>
      </c>
      <c r="F65" s="1">
        <v>0</v>
      </c>
      <c r="G65" s="1">
        <v>0</v>
      </c>
      <c r="H65" s="1">
        <v>0</v>
      </c>
      <c r="I65" s="1">
        <v>4</v>
      </c>
      <c r="J65" s="1">
        <v>0</v>
      </c>
      <c r="K65" s="1">
        <v>4</v>
      </c>
      <c r="L65" s="5">
        <v>0.44812579400000002</v>
      </c>
      <c r="M65" s="1">
        <v>52658.48</v>
      </c>
    </row>
    <row r="66" spans="1:13" x14ac:dyDescent="0.45">
      <c r="A66" s="4">
        <v>65946</v>
      </c>
      <c r="B66" t="s">
        <v>164</v>
      </c>
      <c r="C66" s="4">
        <v>46714</v>
      </c>
      <c r="D66" t="s">
        <v>168</v>
      </c>
      <c r="E66" s="1">
        <v>0</v>
      </c>
      <c r="F66" s="1">
        <v>0</v>
      </c>
      <c r="G66" s="1">
        <v>0</v>
      </c>
      <c r="H66" s="1">
        <v>0</v>
      </c>
      <c r="I66" s="1">
        <v>4</v>
      </c>
      <c r="J66" s="1">
        <v>3</v>
      </c>
      <c r="K66" s="1">
        <v>7</v>
      </c>
      <c r="L66" s="5">
        <v>0.60815869199999995</v>
      </c>
      <c r="M66" s="1">
        <v>125022.12</v>
      </c>
    </row>
    <row r="67" spans="1:13" x14ac:dyDescent="0.45">
      <c r="A67" s="4">
        <v>65946</v>
      </c>
      <c r="B67" t="s">
        <v>164</v>
      </c>
      <c r="C67" s="4">
        <v>46722</v>
      </c>
      <c r="D67" t="s">
        <v>169</v>
      </c>
      <c r="E67" s="1">
        <v>0</v>
      </c>
      <c r="F67" s="1">
        <v>0</v>
      </c>
      <c r="G67" s="1">
        <v>0</v>
      </c>
      <c r="H67" s="1">
        <v>0</v>
      </c>
      <c r="I67" s="1">
        <v>7</v>
      </c>
      <c r="J67" s="1">
        <v>3</v>
      </c>
      <c r="K67" s="1">
        <v>10</v>
      </c>
      <c r="L67" s="5">
        <v>0.31285054499999998</v>
      </c>
      <c r="M67" s="1">
        <v>116616.3</v>
      </c>
    </row>
    <row r="68" spans="1:13" x14ac:dyDescent="0.45">
      <c r="A68" s="4">
        <v>65979</v>
      </c>
      <c r="B68" t="s">
        <v>170</v>
      </c>
      <c r="C68" s="4">
        <v>43588</v>
      </c>
      <c r="D68" t="s">
        <v>634</v>
      </c>
      <c r="E68" s="1">
        <v>0</v>
      </c>
      <c r="F68" s="1">
        <v>0</v>
      </c>
      <c r="G68" s="1">
        <v>0</v>
      </c>
      <c r="H68" s="1">
        <v>0</v>
      </c>
      <c r="I68" s="1">
        <v>1</v>
      </c>
      <c r="J68" s="1">
        <v>0</v>
      </c>
      <c r="K68" s="1">
        <v>1</v>
      </c>
      <c r="L68" s="5">
        <v>0.628859948</v>
      </c>
      <c r="M68" s="1">
        <v>16157.03</v>
      </c>
    </row>
    <row r="69" spans="1:13" x14ac:dyDescent="0.45">
      <c r="A69" s="4">
        <v>65979</v>
      </c>
      <c r="B69" t="s">
        <v>170</v>
      </c>
      <c r="C69" s="4">
        <v>43620</v>
      </c>
      <c r="D69" t="s">
        <v>635</v>
      </c>
      <c r="E69" s="1">
        <v>0</v>
      </c>
      <c r="F69" s="1">
        <v>0</v>
      </c>
      <c r="G69" s="1">
        <v>0</v>
      </c>
      <c r="H69" s="1">
        <v>0</v>
      </c>
      <c r="I69" s="1">
        <v>1</v>
      </c>
      <c r="J69" s="1">
        <v>0</v>
      </c>
      <c r="K69" s="1">
        <v>1</v>
      </c>
      <c r="L69" s="5">
        <v>0.20245880599999999</v>
      </c>
      <c r="M69" s="1">
        <v>9097.11</v>
      </c>
    </row>
    <row r="70" spans="1:13" x14ac:dyDescent="0.45">
      <c r="A70" s="4">
        <v>65979</v>
      </c>
      <c r="B70" t="s">
        <v>170</v>
      </c>
      <c r="C70" s="4">
        <v>43661</v>
      </c>
      <c r="D70" t="s">
        <v>245</v>
      </c>
      <c r="E70" s="1">
        <v>0</v>
      </c>
      <c r="F70" s="1">
        <v>0</v>
      </c>
      <c r="G70" s="1">
        <v>0</v>
      </c>
      <c r="H70" s="1">
        <v>0</v>
      </c>
      <c r="I70" s="1">
        <v>1</v>
      </c>
      <c r="J70" s="1">
        <v>0</v>
      </c>
      <c r="K70" s="1">
        <v>1</v>
      </c>
      <c r="L70" s="5">
        <v>0.466864903</v>
      </c>
      <c r="M70" s="1">
        <v>13474.88</v>
      </c>
    </row>
    <row r="71" spans="1:13" x14ac:dyDescent="0.45">
      <c r="A71" s="4">
        <v>65979</v>
      </c>
      <c r="B71" t="s">
        <v>170</v>
      </c>
      <c r="C71" s="4">
        <v>43786</v>
      </c>
      <c r="D71" t="s">
        <v>421</v>
      </c>
      <c r="E71" s="1">
        <v>0</v>
      </c>
      <c r="F71" s="1">
        <v>0</v>
      </c>
      <c r="G71" s="1">
        <v>0</v>
      </c>
      <c r="H71" s="1">
        <v>0</v>
      </c>
      <c r="I71" s="1">
        <v>2</v>
      </c>
      <c r="J71" s="1">
        <v>0</v>
      </c>
      <c r="K71" s="1">
        <v>2</v>
      </c>
      <c r="L71" s="5">
        <v>0.70012314200000003</v>
      </c>
      <c r="M71" s="1">
        <v>34673.879999999997</v>
      </c>
    </row>
    <row r="72" spans="1:13" x14ac:dyDescent="0.45">
      <c r="A72" s="4">
        <v>65979</v>
      </c>
      <c r="B72" t="s">
        <v>170</v>
      </c>
      <c r="C72" s="4">
        <v>43802</v>
      </c>
      <c r="D72" t="s">
        <v>171</v>
      </c>
      <c r="E72" s="1">
        <v>0</v>
      </c>
      <c r="F72" s="1">
        <v>0</v>
      </c>
      <c r="G72" s="1">
        <v>0</v>
      </c>
      <c r="H72" s="1">
        <v>0</v>
      </c>
      <c r="I72" s="1">
        <v>52</v>
      </c>
      <c r="J72" s="1">
        <v>18</v>
      </c>
      <c r="K72" s="1">
        <v>70</v>
      </c>
      <c r="L72" s="5">
        <v>0.49010626699999998</v>
      </c>
      <c r="M72" s="1">
        <v>1039430.28</v>
      </c>
    </row>
    <row r="73" spans="1:13" x14ac:dyDescent="0.45">
      <c r="A73" s="4">
        <v>65979</v>
      </c>
      <c r="B73" t="s">
        <v>170</v>
      </c>
      <c r="C73" s="4">
        <v>43828</v>
      </c>
      <c r="D73" t="s">
        <v>160</v>
      </c>
      <c r="E73" s="1">
        <v>0</v>
      </c>
      <c r="F73" s="1">
        <v>0</v>
      </c>
      <c r="G73" s="1">
        <v>0</v>
      </c>
      <c r="H73" s="1">
        <v>0</v>
      </c>
      <c r="I73" s="1">
        <v>1</v>
      </c>
      <c r="J73" s="1">
        <v>0</v>
      </c>
      <c r="K73" s="1">
        <v>1</v>
      </c>
      <c r="L73" s="5">
        <v>0.65402751999999997</v>
      </c>
      <c r="M73" s="1">
        <v>16573.73</v>
      </c>
    </row>
    <row r="74" spans="1:13" x14ac:dyDescent="0.45">
      <c r="A74" s="4">
        <v>65979</v>
      </c>
      <c r="B74" t="s">
        <v>170</v>
      </c>
      <c r="C74" s="4">
        <v>44248</v>
      </c>
      <c r="D74" t="s">
        <v>433</v>
      </c>
      <c r="E74" s="1">
        <v>0</v>
      </c>
      <c r="F74" s="1">
        <v>0</v>
      </c>
      <c r="G74" s="1">
        <v>0</v>
      </c>
      <c r="H74" s="1">
        <v>0</v>
      </c>
      <c r="I74" s="1">
        <v>1</v>
      </c>
      <c r="J74" s="1">
        <v>0</v>
      </c>
      <c r="K74" s="1">
        <v>1</v>
      </c>
      <c r="L74" s="5">
        <v>0.53881115099999999</v>
      </c>
      <c r="M74" s="1">
        <v>14666.1</v>
      </c>
    </row>
    <row r="75" spans="1:13" x14ac:dyDescent="0.45">
      <c r="A75" s="4">
        <v>65979</v>
      </c>
      <c r="B75" t="s">
        <v>170</v>
      </c>
      <c r="C75" s="4">
        <v>44438</v>
      </c>
      <c r="D75" t="s">
        <v>636</v>
      </c>
      <c r="E75" s="1">
        <v>0</v>
      </c>
      <c r="F75" s="1">
        <v>0</v>
      </c>
      <c r="G75" s="1">
        <v>0</v>
      </c>
      <c r="H75" s="1">
        <v>0</v>
      </c>
      <c r="I75" s="1">
        <v>1</v>
      </c>
      <c r="J75" s="1">
        <v>0</v>
      </c>
      <c r="K75" s="1">
        <v>1</v>
      </c>
      <c r="L75" s="5">
        <v>0.50139585099999995</v>
      </c>
      <c r="M75" s="1">
        <v>14046.61</v>
      </c>
    </row>
    <row r="76" spans="1:13" x14ac:dyDescent="0.45">
      <c r="A76" s="4">
        <v>65979</v>
      </c>
      <c r="B76" t="s">
        <v>170</v>
      </c>
      <c r="C76" s="4">
        <v>44669</v>
      </c>
      <c r="D76" t="s">
        <v>172</v>
      </c>
      <c r="E76" s="1">
        <v>0</v>
      </c>
      <c r="F76" s="1">
        <v>0</v>
      </c>
      <c r="G76" s="1">
        <v>0</v>
      </c>
      <c r="H76" s="1">
        <v>0</v>
      </c>
      <c r="I76" s="1">
        <v>1</v>
      </c>
      <c r="J76" s="1">
        <v>0</v>
      </c>
      <c r="K76" s="1">
        <v>1</v>
      </c>
      <c r="L76" s="5">
        <v>0.751638264</v>
      </c>
      <c r="M76" s="1">
        <v>18189.87</v>
      </c>
    </row>
    <row r="77" spans="1:13" x14ac:dyDescent="0.45">
      <c r="A77" s="4">
        <v>65979</v>
      </c>
      <c r="B77" t="s">
        <v>170</v>
      </c>
      <c r="C77" s="4">
        <v>44792</v>
      </c>
      <c r="D77" t="s">
        <v>637</v>
      </c>
      <c r="E77" s="1">
        <v>0</v>
      </c>
      <c r="F77" s="1">
        <v>0</v>
      </c>
      <c r="G77" s="1">
        <v>0</v>
      </c>
      <c r="H77" s="1">
        <v>0</v>
      </c>
      <c r="I77" s="1">
        <v>1</v>
      </c>
      <c r="J77" s="1">
        <v>0</v>
      </c>
      <c r="K77" s="1">
        <v>1</v>
      </c>
      <c r="L77" s="5">
        <v>0.233275702</v>
      </c>
      <c r="M77" s="1">
        <v>9607.35</v>
      </c>
    </row>
    <row r="78" spans="1:13" x14ac:dyDescent="0.45">
      <c r="A78" s="4">
        <v>65979</v>
      </c>
      <c r="B78" t="s">
        <v>170</v>
      </c>
      <c r="C78" s="4">
        <v>44800</v>
      </c>
      <c r="D78" t="s">
        <v>173</v>
      </c>
      <c r="E78" s="1">
        <v>0</v>
      </c>
      <c r="F78" s="1">
        <v>0</v>
      </c>
      <c r="G78" s="1">
        <v>0</v>
      </c>
      <c r="H78" s="1">
        <v>0</v>
      </c>
      <c r="I78" s="1">
        <v>34</v>
      </c>
      <c r="J78" s="1">
        <v>9</v>
      </c>
      <c r="K78" s="1">
        <v>43</v>
      </c>
      <c r="L78" s="5">
        <v>0.57960166499999999</v>
      </c>
      <c r="M78" s="1">
        <v>700631.84</v>
      </c>
    </row>
    <row r="79" spans="1:13" x14ac:dyDescent="0.45">
      <c r="A79" s="4">
        <v>65979</v>
      </c>
      <c r="B79" t="s">
        <v>170</v>
      </c>
      <c r="C79" s="4">
        <v>44933</v>
      </c>
      <c r="D79" t="s">
        <v>174</v>
      </c>
      <c r="E79" s="1">
        <v>0</v>
      </c>
      <c r="F79" s="1">
        <v>0</v>
      </c>
      <c r="G79" s="1">
        <v>0</v>
      </c>
      <c r="H79" s="1">
        <v>0</v>
      </c>
      <c r="I79" s="1">
        <v>4</v>
      </c>
      <c r="J79" s="1">
        <v>0</v>
      </c>
      <c r="K79" s="1">
        <v>4</v>
      </c>
      <c r="L79" s="5">
        <v>0.05</v>
      </c>
      <c r="M79" s="1">
        <v>26291.4</v>
      </c>
    </row>
    <row r="80" spans="1:13" x14ac:dyDescent="0.45">
      <c r="A80" s="4">
        <v>65979</v>
      </c>
      <c r="B80" t="s">
        <v>170</v>
      </c>
      <c r="C80" s="4">
        <v>44974</v>
      </c>
      <c r="D80" t="s">
        <v>247</v>
      </c>
      <c r="E80" s="1">
        <v>0</v>
      </c>
      <c r="F80" s="1">
        <v>0</v>
      </c>
      <c r="G80" s="1">
        <v>0</v>
      </c>
      <c r="H80" s="1">
        <v>0</v>
      </c>
      <c r="I80" s="1">
        <v>1</v>
      </c>
      <c r="J80" s="1">
        <v>0</v>
      </c>
      <c r="K80" s="1">
        <v>1</v>
      </c>
      <c r="L80" s="5">
        <v>0.48357988800000001</v>
      </c>
      <c r="M80" s="1">
        <v>13751.63</v>
      </c>
    </row>
    <row r="81" spans="1:13" x14ac:dyDescent="0.45">
      <c r="A81" s="4">
        <v>65979</v>
      </c>
      <c r="B81" t="s">
        <v>170</v>
      </c>
      <c r="C81" s="4">
        <v>45021</v>
      </c>
      <c r="D81" t="s">
        <v>211</v>
      </c>
      <c r="E81" s="1">
        <v>0</v>
      </c>
      <c r="F81" s="1">
        <v>0</v>
      </c>
      <c r="G81" s="1">
        <v>0</v>
      </c>
      <c r="H81" s="1">
        <v>0</v>
      </c>
      <c r="I81" s="1">
        <v>1</v>
      </c>
      <c r="J81" s="1">
        <v>0</v>
      </c>
      <c r="K81" s="1">
        <v>1</v>
      </c>
      <c r="L81" s="5">
        <v>0.80870454000000003</v>
      </c>
      <c r="M81" s="1">
        <v>19134.72</v>
      </c>
    </row>
    <row r="82" spans="1:13" x14ac:dyDescent="0.45">
      <c r="A82" s="4">
        <v>65979</v>
      </c>
      <c r="B82" t="s">
        <v>170</v>
      </c>
      <c r="C82" s="4">
        <v>45047</v>
      </c>
      <c r="D82" t="s">
        <v>175</v>
      </c>
      <c r="E82" s="1">
        <v>0</v>
      </c>
      <c r="F82" s="1">
        <v>0</v>
      </c>
      <c r="G82" s="1">
        <v>0</v>
      </c>
      <c r="H82" s="1">
        <v>0</v>
      </c>
      <c r="I82" s="1">
        <v>9</v>
      </c>
      <c r="J82" s="1">
        <v>3</v>
      </c>
      <c r="K82" s="1">
        <v>12</v>
      </c>
      <c r="L82" s="5">
        <v>0.37935658</v>
      </c>
      <c r="M82" s="1">
        <v>153245.93</v>
      </c>
    </row>
    <row r="83" spans="1:13" x14ac:dyDescent="0.45">
      <c r="A83" s="4">
        <v>65979</v>
      </c>
      <c r="B83" t="s">
        <v>170</v>
      </c>
      <c r="C83" s="4">
        <v>45070</v>
      </c>
      <c r="D83" t="s">
        <v>176</v>
      </c>
      <c r="E83" s="1">
        <v>0</v>
      </c>
      <c r="F83" s="1">
        <v>0</v>
      </c>
      <c r="G83" s="1">
        <v>0</v>
      </c>
      <c r="H83" s="1">
        <v>0</v>
      </c>
      <c r="I83" s="1">
        <v>10</v>
      </c>
      <c r="J83" s="1">
        <v>2</v>
      </c>
      <c r="K83" s="1">
        <v>12</v>
      </c>
      <c r="L83" s="5">
        <v>0.80638008699999997</v>
      </c>
      <c r="M83" s="1">
        <v>241814.99</v>
      </c>
    </row>
    <row r="84" spans="1:13" x14ac:dyDescent="0.45">
      <c r="A84" s="4">
        <v>65979</v>
      </c>
      <c r="B84" t="s">
        <v>170</v>
      </c>
      <c r="C84" s="4">
        <v>45112</v>
      </c>
      <c r="D84" t="s">
        <v>434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1</v>
      </c>
      <c r="K84" s="1">
        <v>1</v>
      </c>
      <c r="L84" s="5">
        <v>0.47241467599999998</v>
      </c>
      <c r="M84" s="1">
        <v>17275.22</v>
      </c>
    </row>
    <row r="85" spans="1:13" x14ac:dyDescent="0.45">
      <c r="A85" s="4">
        <v>65979</v>
      </c>
      <c r="B85" t="s">
        <v>170</v>
      </c>
      <c r="C85" s="4">
        <v>45138</v>
      </c>
      <c r="D85" t="s">
        <v>177</v>
      </c>
      <c r="E85" s="1">
        <v>0</v>
      </c>
      <c r="F85" s="1">
        <v>0</v>
      </c>
      <c r="G85" s="1">
        <v>0</v>
      </c>
      <c r="H85" s="1">
        <v>0</v>
      </c>
      <c r="I85" s="1">
        <v>1</v>
      </c>
      <c r="J85" s="1">
        <v>1</v>
      </c>
      <c r="K85" s="1">
        <v>2</v>
      </c>
      <c r="L85" s="5">
        <v>0.26723375399999999</v>
      </c>
      <c r="M85" s="1">
        <v>22436.959999999999</v>
      </c>
    </row>
    <row r="86" spans="1:13" x14ac:dyDescent="0.45">
      <c r="A86" s="4">
        <v>65979</v>
      </c>
      <c r="B86" t="s">
        <v>170</v>
      </c>
      <c r="C86" s="4">
        <v>45955</v>
      </c>
      <c r="D86" t="s">
        <v>638</v>
      </c>
      <c r="E86" s="1">
        <v>0</v>
      </c>
      <c r="F86" s="1">
        <v>0</v>
      </c>
      <c r="G86" s="1">
        <v>0</v>
      </c>
      <c r="H86" s="1">
        <v>0</v>
      </c>
      <c r="I86" s="1">
        <v>1</v>
      </c>
      <c r="J86" s="1">
        <v>0</v>
      </c>
      <c r="K86" s="1">
        <v>1</v>
      </c>
      <c r="L86" s="5">
        <v>0.49208541500000003</v>
      </c>
      <c r="M86" s="1">
        <v>13892.46</v>
      </c>
    </row>
    <row r="87" spans="1:13" x14ac:dyDescent="0.45">
      <c r="A87" s="4">
        <v>65979</v>
      </c>
      <c r="B87" t="s">
        <v>170</v>
      </c>
      <c r="C87" s="4">
        <v>46763</v>
      </c>
      <c r="D87" t="s">
        <v>446</v>
      </c>
      <c r="E87" s="1">
        <v>0</v>
      </c>
      <c r="F87" s="1">
        <v>0</v>
      </c>
      <c r="G87" s="1">
        <v>0</v>
      </c>
      <c r="H87" s="1">
        <v>0</v>
      </c>
      <c r="I87" s="1">
        <v>1</v>
      </c>
      <c r="J87" s="1">
        <v>0</v>
      </c>
      <c r="K87" s="1">
        <v>1</v>
      </c>
      <c r="L87" s="5">
        <v>0.32239866299999997</v>
      </c>
      <c r="M87" s="1">
        <v>11082.95</v>
      </c>
    </row>
    <row r="88" spans="1:13" x14ac:dyDescent="0.45">
      <c r="A88" s="4">
        <v>65979</v>
      </c>
      <c r="B88" t="s">
        <v>170</v>
      </c>
      <c r="C88" s="4">
        <v>46946</v>
      </c>
      <c r="D88" t="s">
        <v>179</v>
      </c>
      <c r="E88" s="1">
        <v>0</v>
      </c>
      <c r="F88" s="1">
        <v>0</v>
      </c>
      <c r="G88" s="1">
        <v>0</v>
      </c>
      <c r="H88" s="1">
        <v>0</v>
      </c>
      <c r="I88" s="1">
        <v>1</v>
      </c>
      <c r="J88" s="1">
        <v>0</v>
      </c>
      <c r="K88" s="1">
        <v>1</v>
      </c>
      <c r="L88" s="5">
        <v>0.56539587899999999</v>
      </c>
      <c r="M88" s="1">
        <v>15106.26</v>
      </c>
    </row>
    <row r="89" spans="1:13" x14ac:dyDescent="0.45">
      <c r="A89" s="4">
        <v>65979</v>
      </c>
      <c r="B89" t="s">
        <v>170</v>
      </c>
      <c r="C89" s="4">
        <v>46953</v>
      </c>
      <c r="D89" t="s">
        <v>180</v>
      </c>
      <c r="E89" s="1">
        <v>0</v>
      </c>
      <c r="F89" s="1">
        <v>0</v>
      </c>
      <c r="G89" s="1">
        <v>0</v>
      </c>
      <c r="H89" s="1">
        <v>0</v>
      </c>
      <c r="I89" s="1">
        <v>4</v>
      </c>
      <c r="J89" s="1">
        <v>0</v>
      </c>
      <c r="K89" s="1">
        <v>4</v>
      </c>
      <c r="L89" s="5">
        <v>0.79917196599999996</v>
      </c>
      <c r="M89" s="1">
        <v>75907.56</v>
      </c>
    </row>
    <row r="90" spans="1:13" x14ac:dyDescent="0.45">
      <c r="A90" s="4">
        <v>65979</v>
      </c>
      <c r="B90" t="s">
        <v>170</v>
      </c>
      <c r="C90" s="4">
        <v>46961</v>
      </c>
      <c r="D90" t="s">
        <v>181</v>
      </c>
      <c r="E90" s="1">
        <v>0</v>
      </c>
      <c r="F90" s="1">
        <v>0</v>
      </c>
      <c r="G90" s="1">
        <v>0</v>
      </c>
      <c r="H90" s="1">
        <v>0</v>
      </c>
      <c r="I90" s="1">
        <v>2</v>
      </c>
      <c r="J90" s="1">
        <v>1</v>
      </c>
      <c r="K90" s="1">
        <v>3</v>
      </c>
      <c r="L90" s="5">
        <v>0.26166699999999998</v>
      </c>
      <c r="M90" s="1">
        <v>32286.35</v>
      </c>
    </row>
    <row r="91" spans="1:13" x14ac:dyDescent="0.45">
      <c r="A91" s="4">
        <v>65979</v>
      </c>
      <c r="B91" t="s">
        <v>170</v>
      </c>
      <c r="C91" s="4">
        <v>46979</v>
      </c>
      <c r="D91" t="s">
        <v>182</v>
      </c>
      <c r="E91" s="1">
        <v>0</v>
      </c>
      <c r="F91" s="1">
        <v>0</v>
      </c>
      <c r="G91" s="1">
        <v>0</v>
      </c>
      <c r="H91" s="1">
        <v>0</v>
      </c>
      <c r="I91" s="1">
        <v>7</v>
      </c>
      <c r="J91" s="1">
        <v>2</v>
      </c>
      <c r="K91" s="1">
        <v>9</v>
      </c>
      <c r="L91" s="5">
        <v>0.59318222200000004</v>
      </c>
      <c r="M91" s="1">
        <v>149409.82</v>
      </c>
    </row>
    <row r="92" spans="1:13" x14ac:dyDescent="0.45">
      <c r="A92" s="4">
        <v>65979</v>
      </c>
      <c r="B92" t="s">
        <v>170</v>
      </c>
      <c r="C92" s="4">
        <v>46995</v>
      </c>
      <c r="D92" t="s">
        <v>435</v>
      </c>
      <c r="E92" s="1">
        <v>0</v>
      </c>
      <c r="F92" s="1">
        <v>0</v>
      </c>
      <c r="G92" s="1">
        <v>0</v>
      </c>
      <c r="H92" s="1">
        <v>0</v>
      </c>
      <c r="I92" s="1">
        <v>2</v>
      </c>
      <c r="J92" s="1">
        <v>1</v>
      </c>
      <c r="K92" s="1">
        <v>3</v>
      </c>
      <c r="L92" s="5">
        <v>0.29260257699999997</v>
      </c>
      <c r="M92" s="1">
        <v>34065.79</v>
      </c>
    </row>
    <row r="93" spans="1:13" x14ac:dyDescent="0.45">
      <c r="A93" s="4">
        <v>65979</v>
      </c>
      <c r="B93" t="s">
        <v>170</v>
      </c>
      <c r="C93" s="4">
        <v>47001</v>
      </c>
      <c r="D93" t="s">
        <v>183</v>
      </c>
      <c r="E93" s="1">
        <v>0</v>
      </c>
      <c r="F93" s="1">
        <v>0</v>
      </c>
      <c r="G93" s="1">
        <v>0</v>
      </c>
      <c r="H93" s="1">
        <v>0</v>
      </c>
      <c r="I93" s="1">
        <v>19</v>
      </c>
      <c r="J93" s="1">
        <v>8</v>
      </c>
      <c r="K93" s="1">
        <v>27</v>
      </c>
      <c r="L93" s="5">
        <v>0.581560407</v>
      </c>
      <c r="M93" s="1">
        <v>451617.18</v>
      </c>
    </row>
    <row r="94" spans="1:13" x14ac:dyDescent="0.45">
      <c r="A94" s="4">
        <v>65979</v>
      </c>
      <c r="B94" t="s">
        <v>170</v>
      </c>
      <c r="C94" s="4">
        <v>47019</v>
      </c>
      <c r="D94" t="s">
        <v>184</v>
      </c>
      <c r="E94" s="1">
        <v>0</v>
      </c>
      <c r="F94" s="1">
        <v>0</v>
      </c>
      <c r="G94" s="1">
        <v>0</v>
      </c>
      <c r="H94" s="1">
        <v>0</v>
      </c>
      <c r="I94" s="1">
        <v>8</v>
      </c>
      <c r="J94" s="1">
        <v>1</v>
      </c>
      <c r="K94" s="1">
        <v>9</v>
      </c>
      <c r="L94" s="5">
        <v>0.40608295999999999</v>
      </c>
      <c r="M94" s="1">
        <v>115404.39</v>
      </c>
    </row>
    <row r="95" spans="1:13" x14ac:dyDescent="0.45">
      <c r="A95" s="4">
        <v>65979</v>
      </c>
      <c r="B95" t="s">
        <v>170</v>
      </c>
      <c r="C95" s="4">
        <v>47027</v>
      </c>
      <c r="D95" t="s">
        <v>639</v>
      </c>
      <c r="E95" s="1">
        <v>0</v>
      </c>
      <c r="F95" s="1">
        <v>0</v>
      </c>
      <c r="G95" s="1">
        <v>0</v>
      </c>
      <c r="H95" s="1">
        <v>0</v>
      </c>
      <c r="I95" s="1">
        <v>1</v>
      </c>
      <c r="J95" s="1">
        <v>0</v>
      </c>
      <c r="K95" s="1">
        <v>1</v>
      </c>
      <c r="L95" s="5">
        <v>0.21665696800000001</v>
      </c>
      <c r="M95" s="1">
        <v>9332.19</v>
      </c>
    </row>
    <row r="96" spans="1:13" x14ac:dyDescent="0.45">
      <c r="A96" s="4">
        <v>65979</v>
      </c>
      <c r="B96" t="s">
        <v>170</v>
      </c>
      <c r="C96" s="4">
        <v>47985</v>
      </c>
      <c r="D96" t="s">
        <v>447</v>
      </c>
      <c r="E96" s="1">
        <v>0</v>
      </c>
      <c r="F96" s="1">
        <v>0</v>
      </c>
      <c r="G96" s="1">
        <v>0</v>
      </c>
      <c r="H96" s="1">
        <v>0</v>
      </c>
      <c r="I96" s="1">
        <v>1</v>
      </c>
      <c r="J96" s="1">
        <v>0</v>
      </c>
      <c r="K96" s="1">
        <v>1</v>
      </c>
      <c r="L96" s="5">
        <v>0.389921187</v>
      </c>
      <c r="M96" s="1">
        <v>12200.93</v>
      </c>
    </row>
    <row r="97" spans="1:13" x14ac:dyDescent="0.45">
      <c r="A97" s="4">
        <v>65979</v>
      </c>
      <c r="B97" t="s">
        <v>170</v>
      </c>
      <c r="C97" s="4">
        <v>48009</v>
      </c>
      <c r="D97" t="s">
        <v>640</v>
      </c>
      <c r="E97" s="1">
        <v>0</v>
      </c>
      <c r="F97" s="1">
        <v>0</v>
      </c>
      <c r="G97" s="1">
        <v>0</v>
      </c>
      <c r="H97" s="1">
        <v>0</v>
      </c>
      <c r="I97" s="1">
        <v>2</v>
      </c>
      <c r="J97" s="1">
        <v>0</v>
      </c>
      <c r="K97" s="1">
        <v>2</v>
      </c>
      <c r="L97" s="5">
        <v>0.48268554400000002</v>
      </c>
      <c r="M97" s="1">
        <v>27473.65</v>
      </c>
    </row>
    <row r="98" spans="1:13" x14ac:dyDescent="0.45">
      <c r="A98" s="4">
        <v>65979</v>
      </c>
      <c r="B98" t="s">
        <v>170</v>
      </c>
      <c r="C98" s="4">
        <v>49080</v>
      </c>
      <c r="D98" t="s">
        <v>256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1</v>
      </c>
      <c r="K98" s="1">
        <v>1</v>
      </c>
      <c r="L98" s="5">
        <v>0.43103824899999998</v>
      </c>
      <c r="M98" s="1">
        <v>16265.35</v>
      </c>
    </row>
    <row r="99" spans="1:13" x14ac:dyDescent="0.45">
      <c r="A99" s="4">
        <v>65979</v>
      </c>
      <c r="B99" t="s">
        <v>170</v>
      </c>
      <c r="C99" s="4">
        <v>49098</v>
      </c>
      <c r="D99" t="s">
        <v>257</v>
      </c>
      <c r="E99" s="1">
        <v>0</v>
      </c>
      <c r="F99" s="1">
        <v>0</v>
      </c>
      <c r="G99" s="1">
        <v>0</v>
      </c>
      <c r="H99" s="1">
        <v>0</v>
      </c>
      <c r="I99" s="1">
        <v>1</v>
      </c>
      <c r="J99" s="1">
        <v>0</v>
      </c>
      <c r="K99" s="1">
        <v>1</v>
      </c>
      <c r="L99" s="5">
        <v>0.52070635600000004</v>
      </c>
      <c r="M99" s="1">
        <v>14366.34</v>
      </c>
    </row>
    <row r="100" spans="1:13" x14ac:dyDescent="0.45">
      <c r="A100" s="4">
        <v>65995</v>
      </c>
      <c r="B100" t="s">
        <v>188</v>
      </c>
      <c r="C100" s="4">
        <v>47167</v>
      </c>
      <c r="D100" t="s">
        <v>189</v>
      </c>
      <c r="E100" s="1">
        <v>0</v>
      </c>
      <c r="F100" s="1">
        <v>0</v>
      </c>
      <c r="G100" s="1">
        <v>0</v>
      </c>
      <c r="H100" s="1">
        <v>0</v>
      </c>
      <c r="I100" s="1">
        <v>8</v>
      </c>
      <c r="J100" s="1">
        <v>11</v>
      </c>
      <c r="K100" s="1">
        <v>19</v>
      </c>
      <c r="L100" s="5">
        <v>0.23055541299999999</v>
      </c>
      <c r="M100" s="1">
        <v>201592.27</v>
      </c>
    </row>
    <row r="101" spans="1:13" x14ac:dyDescent="0.45">
      <c r="A101" s="4">
        <v>65995</v>
      </c>
      <c r="B101" t="s">
        <v>188</v>
      </c>
      <c r="C101" s="4">
        <v>47175</v>
      </c>
      <c r="D101" t="s">
        <v>190</v>
      </c>
      <c r="E101" s="1">
        <v>0</v>
      </c>
      <c r="F101" s="1">
        <v>0</v>
      </c>
      <c r="G101" s="1">
        <v>0</v>
      </c>
      <c r="H101" s="1">
        <v>0</v>
      </c>
      <c r="I101" s="1">
        <v>15</v>
      </c>
      <c r="J101" s="1">
        <v>22</v>
      </c>
      <c r="K101" s="1">
        <v>37</v>
      </c>
      <c r="L101" s="5">
        <v>0.23229915300000001</v>
      </c>
      <c r="M101" s="1">
        <v>394991.62</v>
      </c>
    </row>
    <row r="102" spans="1:13" x14ac:dyDescent="0.45">
      <c r="A102" s="4">
        <v>65995</v>
      </c>
      <c r="B102" t="s">
        <v>188</v>
      </c>
      <c r="C102" s="4">
        <v>47183</v>
      </c>
      <c r="D102" t="s">
        <v>191</v>
      </c>
      <c r="E102" s="1">
        <v>0</v>
      </c>
      <c r="F102" s="1">
        <v>0</v>
      </c>
      <c r="G102" s="1">
        <v>0</v>
      </c>
      <c r="H102" s="1">
        <v>0</v>
      </c>
      <c r="I102" s="1">
        <v>17</v>
      </c>
      <c r="J102" s="1">
        <v>32</v>
      </c>
      <c r="K102" s="1">
        <v>49</v>
      </c>
      <c r="L102" s="5">
        <v>0.23149356900000001</v>
      </c>
      <c r="M102" s="1">
        <v>527465.30000000005</v>
      </c>
    </row>
    <row r="103" spans="1:13" x14ac:dyDescent="0.45">
      <c r="A103" s="4">
        <v>65995</v>
      </c>
      <c r="B103" t="s">
        <v>188</v>
      </c>
      <c r="C103" s="4">
        <v>47191</v>
      </c>
      <c r="D103" t="s">
        <v>192</v>
      </c>
      <c r="E103" s="1">
        <v>0</v>
      </c>
      <c r="F103" s="1">
        <v>0</v>
      </c>
      <c r="G103" s="1">
        <v>0</v>
      </c>
      <c r="H103" s="1">
        <v>0</v>
      </c>
      <c r="I103" s="1">
        <v>13</v>
      </c>
      <c r="J103" s="1">
        <v>42</v>
      </c>
      <c r="K103" s="1">
        <v>55</v>
      </c>
      <c r="L103" s="5">
        <v>5.1122597999999998E-2</v>
      </c>
      <c r="M103" s="1">
        <v>379384.15</v>
      </c>
    </row>
    <row r="104" spans="1:13" x14ac:dyDescent="0.45">
      <c r="A104" s="4">
        <v>65995</v>
      </c>
      <c r="B104" t="s">
        <v>188</v>
      </c>
      <c r="C104" s="4">
        <v>47209</v>
      </c>
      <c r="D104" t="s">
        <v>641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10</v>
      </c>
      <c r="K104" s="1">
        <v>10</v>
      </c>
      <c r="L104" s="5">
        <v>0.31759610100000002</v>
      </c>
      <c r="M104" s="1">
        <v>134965.68</v>
      </c>
    </row>
    <row r="105" spans="1:13" x14ac:dyDescent="0.45">
      <c r="A105" s="4">
        <v>65995</v>
      </c>
      <c r="B105" t="s">
        <v>188</v>
      </c>
      <c r="C105" s="4">
        <v>47217</v>
      </c>
      <c r="D105" t="s">
        <v>193</v>
      </c>
      <c r="E105" s="1">
        <v>0</v>
      </c>
      <c r="F105" s="1">
        <v>0</v>
      </c>
      <c r="G105" s="1">
        <v>0</v>
      </c>
      <c r="H105" s="1">
        <v>0</v>
      </c>
      <c r="I105" s="1">
        <v>3</v>
      </c>
      <c r="J105" s="1">
        <v>5</v>
      </c>
      <c r="K105" s="1">
        <v>8</v>
      </c>
      <c r="L105" s="5">
        <v>5.8779565999999998E-2</v>
      </c>
      <c r="M105" s="1">
        <v>56052.800000000003</v>
      </c>
    </row>
    <row r="106" spans="1:13" x14ac:dyDescent="0.45">
      <c r="A106" s="4">
        <v>65995</v>
      </c>
      <c r="B106" t="s">
        <v>188</v>
      </c>
      <c r="C106" s="4">
        <v>47225</v>
      </c>
      <c r="D106" t="s">
        <v>194</v>
      </c>
      <c r="E106" s="1">
        <v>0</v>
      </c>
      <c r="F106" s="1">
        <v>0</v>
      </c>
      <c r="G106" s="1">
        <v>0</v>
      </c>
      <c r="H106" s="1">
        <v>0</v>
      </c>
      <c r="I106" s="1">
        <v>15</v>
      </c>
      <c r="J106" s="1">
        <v>29</v>
      </c>
      <c r="K106" s="1">
        <v>44</v>
      </c>
      <c r="L106" s="5">
        <v>0.05</v>
      </c>
      <c r="M106" s="1">
        <v>300587.90000000002</v>
      </c>
    </row>
    <row r="107" spans="1:13" x14ac:dyDescent="0.45">
      <c r="A107" s="4">
        <v>66019</v>
      </c>
      <c r="B107" t="s">
        <v>195</v>
      </c>
      <c r="C107" s="4">
        <v>43984</v>
      </c>
      <c r="D107" t="s">
        <v>196</v>
      </c>
      <c r="E107" s="1">
        <v>0</v>
      </c>
      <c r="F107" s="1">
        <v>0</v>
      </c>
      <c r="G107" s="1">
        <v>1</v>
      </c>
      <c r="H107" s="1">
        <v>0</v>
      </c>
      <c r="I107" s="1">
        <v>12</v>
      </c>
      <c r="J107" s="1">
        <v>2</v>
      </c>
      <c r="K107" s="1">
        <v>15</v>
      </c>
      <c r="L107" s="5">
        <v>0.48463637599999998</v>
      </c>
      <c r="M107" s="1">
        <v>210560.8</v>
      </c>
    </row>
    <row r="108" spans="1:13" x14ac:dyDescent="0.45">
      <c r="A108" s="4">
        <v>66019</v>
      </c>
      <c r="B108" t="s">
        <v>195</v>
      </c>
      <c r="C108" s="4">
        <v>43992</v>
      </c>
      <c r="D108" t="s">
        <v>272</v>
      </c>
      <c r="E108" s="1">
        <v>0</v>
      </c>
      <c r="F108" s="1">
        <v>0</v>
      </c>
      <c r="G108" s="1">
        <v>0</v>
      </c>
      <c r="H108" s="1">
        <v>0</v>
      </c>
      <c r="I108" s="1">
        <v>1</v>
      </c>
      <c r="J108" s="1">
        <v>0</v>
      </c>
      <c r="K108" s="1">
        <v>1</v>
      </c>
      <c r="L108" s="5">
        <v>0.73978006500000004</v>
      </c>
      <c r="M108" s="1">
        <v>17993.54</v>
      </c>
    </row>
    <row r="109" spans="1:13" x14ac:dyDescent="0.45">
      <c r="A109" s="4">
        <v>66019</v>
      </c>
      <c r="B109" t="s">
        <v>195</v>
      </c>
      <c r="C109" s="4">
        <v>47431</v>
      </c>
      <c r="D109" t="s">
        <v>448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1</v>
      </c>
      <c r="K109" s="1">
        <v>1</v>
      </c>
      <c r="L109" s="5">
        <v>0.45837899399999998</v>
      </c>
      <c r="M109" s="1">
        <v>16932.66</v>
      </c>
    </row>
    <row r="110" spans="1:13" x14ac:dyDescent="0.45">
      <c r="A110" s="4">
        <v>66019</v>
      </c>
      <c r="B110" t="s">
        <v>195</v>
      </c>
      <c r="C110" s="4">
        <v>47449</v>
      </c>
      <c r="D110" t="s">
        <v>197</v>
      </c>
      <c r="E110" s="1">
        <v>0</v>
      </c>
      <c r="F110" s="1">
        <v>0</v>
      </c>
      <c r="G110" s="1">
        <v>0</v>
      </c>
      <c r="H110" s="1">
        <v>0</v>
      </c>
      <c r="I110" s="1">
        <v>1</v>
      </c>
      <c r="J110" s="1">
        <v>0</v>
      </c>
      <c r="K110" s="1">
        <v>1</v>
      </c>
      <c r="L110" s="5">
        <v>0.48567339799999998</v>
      </c>
      <c r="M110" s="1">
        <v>13786.29</v>
      </c>
    </row>
    <row r="111" spans="1:13" x14ac:dyDescent="0.45">
      <c r="A111" s="4">
        <v>66019</v>
      </c>
      <c r="B111" t="s">
        <v>195</v>
      </c>
      <c r="C111" s="4">
        <v>47464</v>
      </c>
      <c r="D111" t="s">
        <v>198</v>
      </c>
      <c r="E111" s="1">
        <v>0</v>
      </c>
      <c r="F111" s="1">
        <v>0</v>
      </c>
      <c r="G111" s="1">
        <v>0</v>
      </c>
      <c r="H111" s="1">
        <v>0</v>
      </c>
      <c r="I111" s="1">
        <v>1</v>
      </c>
      <c r="J111" s="1">
        <v>1</v>
      </c>
      <c r="K111" s="1">
        <v>2</v>
      </c>
      <c r="L111" s="5">
        <v>0.13115632299999999</v>
      </c>
      <c r="M111" s="1">
        <v>16862.689999999999</v>
      </c>
    </row>
    <row r="112" spans="1:13" x14ac:dyDescent="0.45">
      <c r="A112" s="4">
        <v>66019</v>
      </c>
      <c r="B112" t="s">
        <v>195</v>
      </c>
      <c r="C112" s="4">
        <v>47472</v>
      </c>
      <c r="D112" t="s">
        <v>199</v>
      </c>
      <c r="E112" s="1">
        <v>0</v>
      </c>
      <c r="F112" s="1">
        <v>0</v>
      </c>
      <c r="G112" s="1">
        <v>0</v>
      </c>
      <c r="H112" s="1">
        <v>0</v>
      </c>
      <c r="I112" s="1">
        <v>1</v>
      </c>
      <c r="J112" s="1">
        <v>0</v>
      </c>
      <c r="K112" s="1">
        <v>1</v>
      </c>
      <c r="L112" s="5">
        <v>0.465605133</v>
      </c>
      <c r="M112" s="1">
        <v>13454.02</v>
      </c>
    </row>
    <row r="113" spans="1:13" x14ac:dyDescent="0.45">
      <c r="A113" s="4">
        <v>66027</v>
      </c>
      <c r="B113" t="s">
        <v>200</v>
      </c>
      <c r="C113" s="4">
        <v>44172</v>
      </c>
      <c r="D113" t="s">
        <v>201</v>
      </c>
      <c r="E113" s="1">
        <v>0</v>
      </c>
      <c r="F113" s="1">
        <v>0</v>
      </c>
      <c r="G113" s="1">
        <v>0</v>
      </c>
      <c r="H113" s="1">
        <v>0</v>
      </c>
      <c r="I113" s="1">
        <v>4</v>
      </c>
      <c r="J113" s="1">
        <v>0</v>
      </c>
      <c r="K113" s="1">
        <v>4</v>
      </c>
      <c r="L113" s="5">
        <v>0.632752125</v>
      </c>
      <c r="M113" s="1">
        <v>64885.91</v>
      </c>
    </row>
    <row r="114" spans="1:13" x14ac:dyDescent="0.45">
      <c r="A114" s="4">
        <v>66027</v>
      </c>
      <c r="B114" t="s">
        <v>200</v>
      </c>
      <c r="C114" s="4">
        <v>45187</v>
      </c>
      <c r="D114" t="s">
        <v>436</v>
      </c>
      <c r="E114" s="1">
        <v>0</v>
      </c>
      <c r="F114" s="1">
        <v>0</v>
      </c>
      <c r="G114" s="1">
        <v>0</v>
      </c>
      <c r="H114" s="1">
        <v>1</v>
      </c>
      <c r="I114" s="1">
        <v>0</v>
      </c>
      <c r="J114" s="1">
        <v>0</v>
      </c>
      <c r="K114" s="1">
        <v>1</v>
      </c>
      <c r="L114" s="5">
        <v>0.62411111600000002</v>
      </c>
      <c r="M114" s="1">
        <v>13374.76</v>
      </c>
    </row>
    <row r="115" spans="1:13" x14ac:dyDescent="0.45">
      <c r="A115" s="4">
        <v>66027</v>
      </c>
      <c r="B115" t="s">
        <v>200</v>
      </c>
      <c r="C115" s="4">
        <v>47498</v>
      </c>
      <c r="D115" t="s">
        <v>202</v>
      </c>
      <c r="E115" s="1">
        <v>0</v>
      </c>
      <c r="F115" s="1">
        <v>1</v>
      </c>
      <c r="G115" s="1">
        <v>0</v>
      </c>
      <c r="H115" s="1">
        <v>0</v>
      </c>
      <c r="I115" s="1">
        <v>2</v>
      </c>
      <c r="J115" s="1">
        <v>0</v>
      </c>
      <c r="K115" s="1">
        <v>3</v>
      </c>
      <c r="L115" s="5">
        <v>0.48595882400000001</v>
      </c>
      <c r="M115" s="1">
        <v>35180</v>
      </c>
    </row>
    <row r="116" spans="1:13" x14ac:dyDescent="0.45">
      <c r="A116" s="4">
        <v>66027</v>
      </c>
      <c r="B116" t="s">
        <v>200</v>
      </c>
      <c r="C116" s="4">
        <v>47514</v>
      </c>
      <c r="D116" t="s">
        <v>203</v>
      </c>
      <c r="E116" s="1">
        <v>0</v>
      </c>
      <c r="F116" s="1">
        <v>0</v>
      </c>
      <c r="G116" s="1">
        <v>0</v>
      </c>
      <c r="H116" s="1">
        <v>0</v>
      </c>
      <c r="I116" s="1">
        <v>4</v>
      </c>
      <c r="J116" s="1">
        <v>0</v>
      </c>
      <c r="K116" s="1">
        <v>4</v>
      </c>
      <c r="L116" s="5">
        <v>0.60737088699999997</v>
      </c>
      <c r="M116" s="1">
        <v>63204.959999999999</v>
      </c>
    </row>
    <row r="117" spans="1:13" x14ac:dyDescent="0.45">
      <c r="A117" s="4">
        <v>66027</v>
      </c>
      <c r="B117" t="s">
        <v>200</v>
      </c>
      <c r="C117" s="4">
        <v>47522</v>
      </c>
      <c r="D117" t="s">
        <v>204</v>
      </c>
      <c r="E117" s="1">
        <v>0</v>
      </c>
      <c r="F117" s="1">
        <v>0</v>
      </c>
      <c r="G117" s="1">
        <v>0</v>
      </c>
      <c r="H117" s="1">
        <v>0</v>
      </c>
      <c r="I117" s="1">
        <v>1</v>
      </c>
      <c r="J117" s="1">
        <v>0</v>
      </c>
      <c r="K117" s="1">
        <v>1</v>
      </c>
      <c r="L117" s="5">
        <v>0.56358270700000002</v>
      </c>
      <c r="M117" s="1">
        <v>15076.24</v>
      </c>
    </row>
    <row r="118" spans="1:13" x14ac:dyDescent="0.45">
      <c r="A118" s="4">
        <v>66035</v>
      </c>
      <c r="B118" t="s">
        <v>642</v>
      </c>
      <c r="C118" s="4">
        <v>44123</v>
      </c>
      <c r="D118" t="s">
        <v>643</v>
      </c>
      <c r="E118" s="1">
        <v>0</v>
      </c>
      <c r="F118" s="1">
        <v>0</v>
      </c>
      <c r="G118" s="1">
        <v>0</v>
      </c>
      <c r="H118" s="1">
        <v>0</v>
      </c>
      <c r="I118" s="1">
        <v>1</v>
      </c>
      <c r="J118" s="1">
        <v>0</v>
      </c>
      <c r="K118" s="1">
        <v>1</v>
      </c>
      <c r="L118" s="5">
        <v>0.59554778799999997</v>
      </c>
      <c r="M118" s="1">
        <v>15605.48</v>
      </c>
    </row>
    <row r="119" spans="1:13" x14ac:dyDescent="0.45">
      <c r="A119" s="4">
        <v>66035</v>
      </c>
      <c r="B119" t="s">
        <v>642</v>
      </c>
      <c r="C119" s="4">
        <v>45401</v>
      </c>
      <c r="D119" t="s">
        <v>631</v>
      </c>
      <c r="E119" s="1">
        <v>0</v>
      </c>
      <c r="F119" s="1">
        <v>0</v>
      </c>
      <c r="G119" s="1">
        <v>1</v>
      </c>
      <c r="H119" s="1">
        <v>0</v>
      </c>
      <c r="I119" s="1">
        <v>1</v>
      </c>
      <c r="J119" s="1">
        <v>0</v>
      </c>
      <c r="K119" s="1">
        <v>2</v>
      </c>
      <c r="L119" s="5">
        <v>0.72494633600000002</v>
      </c>
      <c r="M119" s="1">
        <v>30133.439999999999</v>
      </c>
    </row>
    <row r="120" spans="1:13" x14ac:dyDescent="0.45">
      <c r="A120" s="4">
        <v>66035</v>
      </c>
      <c r="B120" t="s">
        <v>642</v>
      </c>
      <c r="C120" s="4">
        <v>47621</v>
      </c>
      <c r="D120" t="s">
        <v>644</v>
      </c>
      <c r="E120" s="1">
        <v>0</v>
      </c>
      <c r="F120" s="1">
        <v>0</v>
      </c>
      <c r="G120" s="1">
        <v>1</v>
      </c>
      <c r="H120" s="1">
        <v>0</v>
      </c>
      <c r="I120" s="1">
        <v>1</v>
      </c>
      <c r="J120" s="1">
        <v>0</v>
      </c>
      <c r="K120" s="1">
        <v>2</v>
      </c>
      <c r="L120" s="5">
        <v>0.75699284099999997</v>
      </c>
      <c r="M120" s="1">
        <v>30957.58</v>
      </c>
    </row>
    <row r="121" spans="1:13" x14ac:dyDescent="0.45">
      <c r="A121" s="4">
        <v>66043</v>
      </c>
      <c r="B121" t="s">
        <v>205</v>
      </c>
      <c r="C121" s="4">
        <v>47688</v>
      </c>
      <c r="D121" t="s">
        <v>206</v>
      </c>
      <c r="E121" s="1">
        <v>0</v>
      </c>
      <c r="F121" s="1">
        <v>0</v>
      </c>
      <c r="G121" s="1">
        <v>0</v>
      </c>
      <c r="H121" s="1">
        <v>0</v>
      </c>
      <c r="I121" s="1">
        <v>23</v>
      </c>
      <c r="J121" s="1">
        <v>2</v>
      </c>
      <c r="K121" s="1">
        <v>25</v>
      </c>
      <c r="L121" s="5">
        <v>0.24055992100000001</v>
      </c>
      <c r="M121" s="1">
        <v>246975.56</v>
      </c>
    </row>
    <row r="122" spans="1:13" x14ac:dyDescent="0.45">
      <c r="A122" s="4">
        <v>66043</v>
      </c>
      <c r="B122" t="s">
        <v>205</v>
      </c>
      <c r="C122" s="4">
        <v>47696</v>
      </c>
      <c r="D122" t="s">
        <v>207</v>
      </c>
      <c r="E122" s="1">
        <v>0</v>
      </c>
      <c r="F122" s="1">
        <v>0</v>
      </c>
      <c r="G122" s="1">
        <v>0</v>
      </c>
      <c r="H122" s="1">
        <v>0</v>
      </c>
      <c r="I122" s="1">
        <v>17</v>
      </c>
      <c r="J122" s="1">
        <v>2</v>
      </c>
      <c r="K122" s="1">
        <v>19</v>
      </c>
      <c r="L122" s="5">
        <v>0.47431864299999998</v>
      </c>
      <c r="M122" s="1">
        <v>265814.38</v>
      </c>
    </row>
    <row r="123" spans="1:13" x14ac:dyDescent="0.45">
      <c r="A123" s="4">
        <v>66043</v>
      </c>
      <c r="B123" t="s">
        <v>205</v>
      </c>
      <c r="C123" s="4">
        <v>50583</v>
      </c>
      <c r="D123" t="s">
        <v>208</v>
      </c>
      <c r="E123" s="1">
        <v>0</v>
      </c>
      <c r="F123" s="1">
        <v>0</v>
      </c>
      <c r="G123" s="1">
        <v>0</v>
      </c>
      <c r="H123" s="1">
        <v>0</v>
      </c>
      <c r="I123" s="1">
        <v>1</v>
      </c>
      <c r="J123" s="1">
        <v>0</v>
      </c>
      <c r="K123" s="1">
        <v>1</v>
      </c>
      <c r="L123" s="5">
        <v>0.37478394100000001</v>
      </c>
      <c r="M123" s="1">
        <v>11950.3</v>
      </c>
    </row>
    <row r="124" spans="1:13" x14ac:dyDescent="0.45">
      <c r="A124" s="4">
        <v>66050</v>
      </c>
      <c r="B124" t="s">
        <v>209</v>
      </c>
      <c r="C124" s="4">
        <v>44156</v>
      </c>
      <c r="D124" t="s">
        <v>210</v>
      </c>
      <c r="E124" s="1">
        <v>0</v>
      </c>
      <c r="F124" s="1">
        <v>0</v>
      </c>
      <c r="G124" s="1">
        <v>0</v>
      </c>
      <c r="H124" s="1">
        <v>0</v>
      </c>
      <c r="I124" s="1">
        <v>7</v>
      </c>
      <c r="J124" s="1">
        <v>5</v>
      </c>
      <c r="K124" s="1">
        <v>12</v>
      </c>
      <c r="L124" s="5">
        <v>0.62625503100000002</v>
      </c>
      <c r="M124" s="1">
        <v>217947.36</v>
      </c>
    </row>
    <row r="125" spans="1:13" x14ac:dyDescent="0.45">
      <c r="A125" s="4">
        <v>66050</v>
      </c>
      <c r="B125" t="s">
        <v>209</v>
      </c>
      <c r="C125" s="4">
        <v>45021</v>
      </c>
      <c r="D125" t="s">
        <v>211</v>
      </c>
      <c r="E125" s="1">
        <v>0</v>
      </c>
      <c r="F125" s="1">
        <v>0</v>
      </c>
      <c r="G125" s="1">
        <v>0</v>
      </c>
      <c r="H125" s="1">
        <v>0</v>
      </c>
      <c r="I125" s="1">
        <v>6</v>
      </c>
      <c r="J125" s="1">
        <v>4</v>
      </c>
      <c r="K125" s="1">
        <v>10</v>
      </c>
      <c r="L125" s="5">
        <v>0.80870454000000003</v>
      </c>
      <c r="M125" s="1">
        <v>216740.53</v>
      </c>
    </row>
    <row r="126" spans="1:13" x14ac:dyDescent="0.45">
      <c r="A126" s="4">
        <v>66050</v>
      </c>
      <c r="B126" t="s">
        <v>209</v>
      </c>
      <c r="C126" s="4">
        <v>47761</v>
      </c>
      <c r="D126" t="s">
        <v>212</v>
      </c>
      <c r="E126" s="1">
        <v>0</v>
      </c>
      <c r="F126" s="1">
        <v>0</v>
      </c>
      <c r="G126" s="1">
        <v>0</v>
      </c>
      <c r="H126" s="1">
        <v>0</v>
      </c>
      <c r="I126" s="1">
        <v>28</v>
      </c>
      <c r="J126" s="1">
        <v>4</v>
      </c>
      <c r="K126" s="1">
        <v>32</v>
      </c>
      <c r="L126" s="5">
        <v>0.73332417999999999</v>
      </c>
      <c r="M126" s="1">
        <v>595399.13</v>
      </c>
    </row>
    <row r="127" spans="1:13" x14ac:dyDescent="0.45">
      <c r="A127" s="4">
        <v>66050</v>
      </c>
      <c r="B127" t="s">
        <v>209</v>
      </c>
      <c r="C127" s="4">
        <v>50393</v>
      </c>
      <c r="D127" t="s">
        <v>213</v>
      </c>
      <c r="E127" s="1">
        <v>0</v>
      </c>
      <c r="F127" s="1">
        <v>0</v>
      </c>
      <c r="G127" s="1">
        <v>0</v>
      </c>
      <c r="H127" s="1">
        <v>0</v>
      </c>
      <c r="I127" s="1">
        <v>1</v>
      </c>
      <c r="J127" s="1">
        <v>0</v>
      </c>
      <c r="K127" s="1">
        <v>1</v>
      </c>
      <c r="L127" s="5">
        <v>0.72972475000000003</v>
      </c>
      <c r="M127" s="1">
        <v>17827.05</v>
      </c>
    </row>
    <row r="128" spans="1:13" x14ac:dyDescent="0.45">
      <c r="A128" s="4">
        <v>66068</v>
      </c>
      <c r="B128" t="s">
        <v>214</v>
      </c>
      <c r="C128" s="4">
        <v>44826</v>
      </c>
      <c r="D128" t="s">
        <v>215</v>
      </c>
      <c r="E128" s="1">
        <v>0</v>
      </c>
      <c r="F128" s="1">
        <v>0</v>
      </c>
      <c r="G128" s="1">
        <v>0</v>
      </c>
      <c r="H128" s="1">
        <v>0</v>
      </c>
      <c r="I128" s="1">
        <v>5</v>
      </c>
      <c r="J128" s="1">
        <v>5</v>
      </c>
      <c r="K128" s="1">
        <v>10</v>
      </c>
      <c r="L128" s="5">
        <v>0.739166934</v>
      </c>
      <c r="M128" s="1">
        <v>208846.17</v>
      </c>
    </row>
    <row r="129" spans="1:13" x14ac:dyDescent="0.45">
      <c r="A129" s="4">
        <v>66068</v>
      </c>
      <c r="B129" t="s">
        <v>214</v>
      </c>
      <c r="C129" s="4">
        <v>44917</v>
      </c>
      <c r="D129" t="s">
        <v>152</v>
      </c>
      <c r="E129" s="1">
        <v>0</v>
      </c>
      <c r="F129" s="1">
        <v>0</v>
      </c>
      <c r="G129" s="1">
        <v>0</v>
      </c>
      <c r="H129" s="1">
        <v>0</v>
      </c>
      <c r="I129" s="1">
        <v>1</v>
      </c>
      <c r="J129" s="1">
        <v>1</v>
      </c>
      <c r="K129" s="1">
        <v>2</v>
      </c>
      <c r="L129" s="5">
        <v>0.73925089499999996</v>
      </c>
      <c r="M129" s="1">
        <v>41772.67</v>
      </c>
    </row>
    <row r="130" spans="1:13" x14ac:dyDescent="0.45">
      <c r="A130" s="4">
        <v>66068</v>
      </c>
      <c r="B130" t="s">
        <v>214</v>
      </c>
      <c r="C130" s="4">
        <v>45245</v>
      </c>
      <c r="D130" t="s">
        <v>216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3</v>
      </c>
      <c r="K130" s="1">
        <v>3</v>
      </c>
      <c r="L130" s="5">
        <v>0.51898943099999995</v>
      </c>
      <c r="M130" s="1">
        <v>55235.93</v>
      </c>
    </row>
    <row r="131" spans="1:13" x14ac:dyDescent="0.45">
      <c r="A131" s="4">
        <v>66068</v>
      </c>
      <c r="B131" t="s">
        <v>214</v>
      </c>
      <c r="C131" s="4">
        <v>47787</v>
      </c>
      <c r="D131" t="s">
        <v>218</v>
      </c>
      <c r="E131" s="1">
        <v>0</v>
      </c>
      <c r="F131" s="1">
        <v>0</v>
      </c>
      <c r="G131" s="1">
        <v>0</v>
      </c>
      <c r="H131" s="1">
        <v>0</v>
      </c>
      <c r="I131" s="1">
        <v>13</v>
      </c>
      <c r="J131" s="1">
        <v>2</v>
      </c>
      <c r="K131" s="1">
        <v>15</v>
      </c>
      <c r="L131" s="5">
        <v>0.43545408800000002</v>
      </c>
      <c r="M131" s="1">
        <v>201158.83</v>
      </c>
    </row>
    <row r="132" spans="1:13" x14ac:dyDescent="0.45">
      <c r="A132" s="4">
        <v>66068</v>
      </c>
      <c r="B132" t="s">
        <v>214</v>
      </c>
      <c r="C132" s="4">
        <v>47795</v>
      </c>
      <c r="D132" t="s">
        <v>219</v>
      </c>
      <c r="E132" s="1">
        <v>0</v>
      </c>
      <c r="F132" s="1">
        <v>0</v>
      </c>
      <c r="G132" s="1">
        <v>0</v>
      </c>
      <c r="H132" s="1">
        <v>0</v>
      </c>
      <c r="I132" s="1">
        <v>6</v>
      </c>
      <c r="J132" s="1">
        <v>5</v>
      </c>
      <c r="K132" s="1">
        <v>11</v>
      </c>
      <c r="L132" s="5">
        <v>0.39757024699999999</v>
      </c>
      <c r="M132" s="1">
        <v>151207.91</v>
      </c>
    </row>
    <row r="133" spans="1:13" x14ac:dyDescent="0.45">
      <c r="A133" s="4">
        <v>66068</v>
      </c>
      <c r="B133" t="s">
        <v>214</v>
      </c>
      <c r="C133" s="4">
        <v>47803</v>
      </c>
      <c r="D133" t="s">
        <v>220</v>
      </c>
      <c r="E133" s="1">
        <v>0</v>
      </c>
      <c r="F133" s="1">
        <v>0</v>
      </c>
      <c r="G133" s="1">
        <v>0</v>
      </c>
      <c r="H133" s="1">
        <v>0</v>
      </c>
      <c r="I133" s="1">
        <v>13</v>
      </c>
      <c r="J133" s="1">
        <v>5</v>
      </c>
      <c r="K133" s="1">
        <v>18</v>
      </c>
      <c r="L133" s="5">
        <v>0.46793577800000002</v>
      </c>
      <c r="M133" s="1">
        <v>261233.51</v>
      </c>
    </row>
    <row r="134" spans="1:13" x14ac:dyDescent="0.45">
      <c r="A134" s="4">
        <v>66092</v>
      </c>
      <c r="B134" t="s">
        <v>221</v>
      </c>
      <c r="C134" s="4">
        <v>43943</v>
      </c>
      <c r="D134" t="s">
        <v>222</v>
      </c>
      <c r="E134" s="1">
        <v>0</v>
      </c>
      <c r="F134" s="1">
        <v>0</v>
      </c>
      <c r="G134" s="1">
        <v>0</v>
      </c>
      <c r="H134" s="1">
        <v>0</v>
      </c>
      <c r="I134" s="1">
        <v>22</v>
      </c>
      <c r="J134" s="1">
        <v>6</v>
      </c>
      <c r="K134" s="1">
        <v>28</v>
      </c>
      <c r="L134" s="5">
        <v>0.56685768700000005</v>
      </c>
      <c r="M134" s="1">
        <v>450351.95</v>
      </c>
    </row>
    <row r="135" spans="1:13" x14ac:dyDescent="0.45">
      <c r="A135" s="4">
        <v>66092</v>
      </c>
      <c r="B135" t="s">
        <v>221</v>
      </c>
      <c r="C135" s="4">
        <v>44263</v>
      </c>
      <c r="D135" t="s">
        <v>223</v>
      </c>
      <c r="E135" s="1">
        <v>0</v>
      </c>
      <c r="F135" s="1">
        <v>0</v>
      </c>
      <c r="G135" s="1">
        <v>0</v>
      </c>
      <c r="H135" s="1">
        <v>0</v>
      </c>
      <c r="I135" s="1">
        <v>43</v>
      </c>
      <c r="J135" s="1">
        <v>3</v>
      </c>
      <c r="K135" s="1">
        <v>46</v>
      </c>
      <c r="L135" s="5">
        <v>0.82454334500000004</v>
      </c>
      <c r="M135" s="1">
        <v>911678.35</v>
      </c>
    </row>
    <row r="136" spans="1:13" x14ac:dyDescent="0.45">
      <c r="A136" s="4">
        <v>66092</v>
      </c>
      <c r="B136" t="s">
        <v>221</v>
      </c>
      <c r="C136" s="4">
        <v>44537</v>
      </c>
      <c r="D136" t="s">
        <v>224</v>
      </c>
      <c r="E136" s="1">
        <v>0</v>
      </c>
      <c r="F136" s="1">
        <v>0</v>
      </c>
      <c r="G136" s="1">
        <v>0</v>
      </c>
      <c r="H136" s="1">
        <v>0</v>
      </c>
      <c r="I136" s="1">
        <v>5</v>
      </c>
      <c r="J136" s="1">
        <v>1</v>
      </c>
      <c r="K136" s="1">
        <v>6</v>
      </c>
      <c r="L136" s="5">
        <v>0.34185099099999999</v>
      </c>
      <c r="M136" s="1">
        <v>71113.69</v>
      </c>
    </row>
    <row r="137" spans="1:13" x14ac:dyDescent="0.45">
      <c r="A137" s="4">
        <v>66092</v>
      </c>
      <c r="B137" t="s">
        <v>221</v>
      </c>
      <c r="C137" s="4">
        <v>44594</v>
      </c>
      <c r="D137" t="s">
        <v>225</v>
      </c>
      <c r="E137" s="1">
        <v>0</v>
      </c>
      <c r="F137" s="1">
        <v>0</v>
      </c>
      <c r="G137" s="1">
        <v>0</v>
      </c>
      <c r="H137" s="1">
        <v>0</v>
      </c>
      <c r="I137" s="1">
        <v>4</v>
      </c>
      <c r="J137" s="1">
        <v>0</v>
      </c>
      <c r="K137" s="1">
        <v>4</v>
      </c>
      <c r="L137" s="5">
        <v>0.41845838099999999</v>
      </c>
      <c r="M137" s="1">
        <v>50693.66</v>
      </c>
    </row>
    <row r="138" spans="1:13" x14ac:dyDescent="0.45">
      <c r="A138" s="4">
        <v>66092</v>
      </c>
      <c r="B138" t="s">
        <v>221</v>
      </c>
      <c r="C138" s="4">
        <v>44768</v>
      </c>
      <c r="D138" t="s">
        <v>226</v>
      </c>
      <c r="E138" s="1">
        <v>0</v>
      </c>
      <c r="F138" s="1">
        <v>0</v>
      </c>
      <c r="G138" s="1">
        <v>0</v>
      </c>
      <c r="H138" s="1">
        <v>0</v>
      </c>
      <c r="I138" s="1">
        <v>3</v>
      </c>
      <c r="J138" s="1">
        <v>0</v>
      </c>
      <c r="K138" s="1">
        <v>3</v>
      </c>
      <c r="L138" s="5">
        <v>0.32321513899999998</v>
      </c>
      <c r="M138" s="1">
        <v>33289.42</v>
      </c>
    </row>
    <row r="139" spans="1:13" x14ac:dyDescent="0.45">
      <c r="A139" s="4">
        <v>66092</v>
      </c>
      <c r="B139" t="s">
        <v>221</v>
      </c>
      <c r="C139" s="4">
        <v>45195</v>
      </c>
      <c r="D139" t="s">
        <v>227</v>
      </c>
      <c r="E139" s="1">
        <v>0</v>
      </c>
      <c r="F139" s="1">
        <v>0</v>
      </c>
      <c r="G139" s="1">
        <v>0</v>
      </c>
      <c r="H139" s="1">
        <v>0</v>
      </c>
      <c r="I139" s="1">
        <v>10</v>
      </c>
      <c r="J139" s="1">
        <v>0</v>
      </c>
      <c r="K139" s="1">
        <v>10</v>
      </c>
      <c r="L139" s="5">
        <v>0.43895178600000001</v>
      </c>
      <c r="M139" s="1">
        <v>130127.25</v>
      </c>
    </row>
    <row r="140" spans="1:13" x14ac:dyDescent="0.45">
      <c r="A140" s="4">
        <v>66092</v>
      </c>
      <c r="B140" t="s">
        <v>221</v>
      </c>
      <c r="C140" s="4">
        <v>45658</v>
      </c>
      <c r="D140" t="s">
        <v>228</v>
      </c>
      <c r="E140" s="1">
        <v>0</v>
      </c>
      <c r="F140" s="1">
        <v>0</v>
      </c>
      <c r="G140" s="1">
        <v>0</v>
      </c>
      <c r="H140" s="1">
        <v>0</v>
      </c>
      <c r="I140" s="1">
        <v>9</v>
      </c>
      <c r="J140" s="1">
        <v>1</v>
      </c>
      <c r="K140" s="1">
        <v>10</v>
      </c>
      <c r="L140" s="5">
        <v>0.445859228</v>
      </c>
      <c r="M140" s="1">
        <v>134770.91</v>
      </c>
    </row>
    <row r="141" spans="1:13" x14ac:dyDescent="0.45">
      <c r="A141" s="4">
        <v>66092</v>
      </c>
      <c r="B141" t="s">
        <v>221</v>
      </c>
      <c r="C141" s="4">
        <v>46821</v>
      </c>
      <c r="D141" t="s">
        <v>422</v>
      </c>
      <c r="E141" s="1">
        <v>0</v>
      </c>
      <c r="F141" s="1">
        <v>0</v>
      </c>
      <c r="G141" s="1">
        <v>0</v>
      </c>
      <c r="H141" s="1">
        <v>0</v>
      </c>
      <c r="I141" s="1">
        <v>2</v>
      </c>
      <c r="J141" s="1">
        <v>0</v>
      </c>
      <c r="K141" s="1">
        <v>2</v>
      </c>
      <c r="L141" s="5">
        <v>0.27987288700000001</v>
      </c>
      <c r="M141" s="1">
        <v>20757.71</v>
      </c>
    </row>
    <row r="142" spans="1:13" x14ac:dyDescent="0.45">
      <c r="A142" s="4">
        <v>66092</v>
      </c>
      <c r="B142" t="s">
        <v>221</v>
      </c>
      <c r="C142" s="4">
        <v>48116</v>
      </c>
      <c r="D142" t="s">
        <v>229</v>
      </c>
      <c r="E142" s="1">
        <v>0</v>
      </c>
      <c r="F142" s="1">
        <v>0</v>
      </c>
      <c r="G142" s="1">
        <v>0</v>
      </c>
      <c r="H142" s="1">
        <v>0</v>
      </c>
      <c r="I142" s="1">
        <v>1</v>
      </c>
      <c r="J142" s="1">
        <v>0</v>
      </c>
      <c r="K142" s="1">
        <v>1</v>
      </c>
      <c r="L142" s="5">
        <v>0.30943762499999999</v>
      </c>
      <c r="M142" s="1">
        <v>10868.36</v>
      </c>
    </row>
    <row r="143" spans="1:13" x14ac:dyDescent="0.45">
      <c r="A143" s="4">
        <v>66092</v>
      </c>
      <c r="B143" t="s">
        <v>221</v>
      </c>
      <c r="C143" s="4">
        <v>48124</v>
      </c>
      <c r="D143" t="s">
        <v>230</v>
      </c>
      <c r="E143" s="1">
        <v>0</v>
      </c>
      <c r="F143" s="1">
        <v>0</v>
      </c>
      <c r="G143" s="1">
        <v>0</v>
      </c>
      <c r="H143" s="1">
        <v>0</v>
      </c>
      <c r="I143" s="1">
        <v>4</v>
      </c>
      <c r="J143" s="1">
        <v>0</v>
      </c>
      <c r="K143" s="1">
        <v>4</v>
      </c>
      <c r="L143" s="5">
        <v>0.166249597</v>
      </c>
      <c r="M143" s="1">
        <v>33990.379999999997</v>
      </c>
    </row>
    <row r="144" spans="1:13" x14ac:dyDescent="0.45">
      <c r="A144" s="4">
        <v>66092</v>
      </c>
      <c r="B144" t="s">
        <v>221</v>
      </c>
      <c r="C144" s="4">
        <v>48132</v>
      </c>
      <c r="D144" t="s">
        <v>231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1</v>
      </c>
      <c r="K144" s="1">
        <v>1</v>
      </c>
      <c r="L144" s="5">
        <v>0.78275015299999995</v>
      </c>
      <c r="M144" s="1">
        <v>24849.58</v>
      </c>
    </row>
    <row r="145" spans="1:13" x14ac:dyDescent="0.45">
      <c r="A145" s="4">
        <v>66092</v>
      </c>
      <c r="B145" t="s">
        <v>221</v>
      </c>
      <c r="C145" s="4">
        <v>48157</v>
      </c>
      <c r="D145" t="s">
        <v>232</v>
      </c>
      <c r="E145" s="1">
        <v>0</v>
      </c>
      <c r="F145" s="1">
        <v>0</v>
      </c>
      <c r="G145" s="1">
        <v>0</v>
      </c>
      <c r="H145" s="1">
        <v>0</v>
      </c>
      <c r="I145" s="1">
        <v>3</v>
      </c>
      <c r="J145" s="1">
        <v>1</v>
      </c>
      <c r="K145" s="1">
        <v>4</v>
      </c>
      <c r="L145" s="5">
        <v>0.33850935300000001</v>
      </c>
      <c r="M145" s="1">
        <v>48056.1</v>
      </c>
    </row>
    <row r="146" spans="1:13" x14ac:dyDescent="0.45">
      <c r="A146" s="4">
        <v>66092</v>
      </c>
      <c r="B146" t="s">
        <v>221</v>
      </c>
      <c r="C146" s="4">
        <v>48165</v>
      </c>
      <c r="D146" t="s">
        <v>233</v>
      </c>
      <c r="E146" s="1">
        <v>0</v>
      </c>
      <c r="F146" s="1">
        <v>0</v>
      </c>
      <c r="G146" s="1">
        <v>0</v>
      </c>
      <c r="H146" s="1">
        <v>0</v>
      </c>
      <c r="I146" s="1">
        <v>3</v>
      </c>
      <c r="J146" s="1">
        <v>1</v>
      </c>
      <c r="K146" s="1">
        <v>4</v>
      </c>
      <c r="L146" s="5">
        <v>0.36924212899999997</v>
      </c>
      <c r="M146" s="1">
        <v>50332.72</v>
      </c>
    </row>
    <row r="147" spans="1:13" x14ac:dyDescent="0.45">
      <c r="A147" s="4">
        <v>66092</v>
      </c>
      <c r="B147" t="s">
        <v>221</v>
      </c>
      <c r="C147" s="4">
        <v>48173</v>
      </c>
      <c r="D147" t="s">
        <v>234</v>
      </c>
      <c r="E147" s="1">
        <v>0</v>
      </c>
      <c r="F147" s="1">
        <v>0</v>
      </c>
      <c r="G147" s="1">
        <v>0</v>
      </c>
      <c r="H147" s="1">
        <v>0</v>
      </c>
      <c r="I147" s="1">
        <v>9</v>
      </c>
      <c r="J147" s="1">
        <v>2</v>
      </c>
      <c r="K147" s="1">
        <v>11</v>
      </c>
      <c r="L147" s="5">
        <v>0.40038579600000002</v>
      </c>
      <c r="M147" s="1">
        <v>142402.12</v>
      </c>
    </row>
    <row r="148" spans="1:13" x14ac:dyDescent="0.45">
      <c r="A148" s="4">
        <v>66092</v>
      </c>
      <c r="B148" t="s">
        <v>221</v>
      </c>
      <c r="C148" s="4">
        <v>48462</v>
      </c>
      <c r="D148" t="s">
        <v>248</v>
      </c>
      <c r="E148" s="1">
        <v>0</v>
      </c>
      <c r="F148" s="1">
        <v>0</v>
      </c>
      <c r="G148" s="1">
        <v>0</v>
      </c>
      <c r="H148" s="1">
        <v>0</v>
      </c>
      <c r="I148" s="1">
        <v>1</v>
      </c>
      <c r="J148" s="1">
        <v>0</v>
      </c>
      <c r="K148" s="1">
        <v>1</v>
      </c>
      <c r="L148" s="5">
        <v>0.46472755399999999</v>
      </c>
      <c r="M148" s="1">
        <v>13439.49</v>
      </c>
    </row>
    <row r="149" spans="1:13" x14ac:dyDescent="0.45">
      <c r="A149" s="4">
        <v>66100</v>
      </c>
      <c r="B149" t="s">
        <v>423</v>
      </c>
      <c r="C149" s="4">
        <v>44255</v>
      </c>
      <c r="D149" t="s">
        <v>424</v>
      </c>
      <c r="E149" s="1">
        <v>0</v>
      </c>
      <c r="F149" s="1">
        <v>0</v>
      </c>
      <c r="G149" s="1">
        <v>0</v>
      </c>
      <c r="H149" s="1">
        <v>0</v>
      </c>
      <c r="I149" s="1">
        <v>14</v>
      </c>
      <c r="J149" s="1">
        <v>1</v>
      </c>
      <c r="K149" s="1">
        <v>15</v>
      </c>
      <c r="L149" s="5">
        <v>0.46364951399999998</v>
      </c>
      <c r="M149" s="1">
        <v>204964.32</v>
      </c>
    </row>
    <row r="150" spans="1:13" x14ac:dyDescent="0.45">
      <c r="A150" s="4">
        <v>66100</v>
      </c>
      <c r="B150" t="s">
        <v>423</v>
      </c>
      <c r="C150" s="4">
        <v>48256</v>
      </c>
      <c r="D150" t="s">
        <v>425</v>
      </c>
      <c r="E150" s="1">
        <v>0</v>
      </c>
      <c r="F150" s="1">
        <v>0</v>
      </c>
      <c r="G150" s="1">
        <v>0</v>
      </c>
      <c r="H150" s="1">
        <v>0</v>
      </c>
      <c r="I150" s="1">
        <v>1</v>
      </c>
      <c r="J150" s="1">
        <v>1</v>
      </c>
      <c r="K150" s="1">
        <v>2</v>
      </c>
      <c r="L150" s="5">
        <v>0.458788849</v>
      </c>
      <c r="M150" s="1">
        <v>30283.83</v>
      </c>
    </row>
    <row r="151" spans="1:13" x14ac:dyDescent="0.45">
      <c r="A151" s="4">
        <v>66100</v>
      </c>
      <c r="B151" t="s">
        <v>423</v>
      </c>
      <c r="C151" s="4">
        <v>48272</v>
      </c>
      <c r="D151" t="s">
        <v>426</v>
      </c>
      <c r="E151" s="1">
        <v>0</v>
      </c>
      <c r="F151" s="1">
        <v>0</v>
      </c>
      <c r="G151" s="1">
        <v>0</v>
      </c>
      <c r="H151" s="1">
        <v>0</v>
      </c>
      <c r="I151" s="1">
        <v>3</v>
      </c>
      <c r="J151" s="1">
        <v>0</v>
      </c>
      <c r="K151" s="1">
        <v>3</v>
      </c>
      <c r="L151" s="5">
        <v>0.34070428400000002</v>
      </c>
      <c r="M151" s="1">
        <v>34158.120000000003</v>
      </c>
    </row>
    <row r="152" spans="1:13" x14ac:dyDescent="0.45">
      <c r="A152" s="4">
        <v>66118</v>
      </c>
      <c r="B152" t="s">
        <v>235</v>
      </c>
      <c r="C152" s="4">
        <v>43703</v>
      </c>
      <c r="D152" t="s">
        <v>236</v>
      </c>
      <c r="E152" s="1">
        <v>0</v>
      </c>
      <c r="F152" s="1">
        <v>0</v>
      </c>
      <c r="G152" s="1">
        <v>0</v>
      </c>
      <c r="H152" s="1">
        <v>0</v>
      </c>
      <c r="I152" s="1">
        <v>6</v>
      </c>
      <c r="J152" s="1">
        <v>0</v>
      </c>
      <c r="K152" s="1">
        <v>6</v>
      </c>
      <c r="L152" s="5">
        <v>0.9</v>
      </c>
      <c r="M152" s="1">
        <v>123877.8</v>
      </c>
    </row>
    <row r="153" spans="1:13" x14ac:dyDescent="0.45">
      <c r="A153" s="4">
        <v>66118</v>
      </c>
      <c r="B153" t="s">
        <v>235</v>
      </c>
      <c r="C153" s="4">
        <v>44859</v>
      </c>
      <c r="D153" t="s">
        <v>237</v>
      </c>
      <c r="E153" s="1">
        <v>0</v>
      </c>
      <c r="F153" s="1">
        <v>0</v>
      </c>
      <c r="G153" s="1">
        <v>0</v>
      </c>
      <c r="H153" s="1">
        <v>0</v>
      </c>
      <c r="I153" s="1">
        <v>8</v>
      </c>
      <c r="J153" s="1">
        <v>0</v>
      </c>
      <c r="K153" s="1">
        <v>8</v>
      </c>
      <c r="L153" s="5">
        <v>0.75348302499999997</v>
      </c>
      <c r="M153" s="1">
        <v>145763.35</v>
      </c>
    </row>
    <row r="154" spans="1:13" x14ac:dyDescent="0.45">
      <c r="A154" s="4">
        <v>66118</v>
      </c>
      <c r="B154" t="s">
        <v>235</v>
      </c>
      <c r="C154" s="4">
        <v>44990</v>
      </c>
      <c r="D154" t="s">
        <v>284</v>
      </c>
      <c r="E154" s="1">
        <v>0</v>
      </c>
      <c r="F154" s="1">
        <v>0</v>
      </c>
      <c r="G154" s="1">
        <v>0</v>
      </c>
      <c r="H154" s="1">
        <v>0</v>
      </c>
      <c r="I154" s="1">
        <v>1</v>
      </c>
      <c r="J154" s="1">
        <v>0</v>
      </c>
      <c r="K154" s="1">
        <v>1</v>
      </c>
      <c r="L154" s="5">
        <v>0.86896824800000005</v>
      </c>
      <c r="M154" s="1">
        <v>20132.509999999998</v>
      </c>
    </row>
    <row r="155" spans="1:13" x14ac:dyDescent="0.45">
      <c r="A155" s="4">
        <v>66118</v>
      </c>
      <c r="B155" t="s">
        <v>235</v>
      </c>
      <c r="C155" s="4">
        <v>45161</v>
      </c>
      <c r="D155" t="s">
        <v>238</v>
      </c>
      <c r="E155" s="1">
        <v>0</v>
      </c>
      <c r="F155" s="1">
        <v>0</v>
      </c>
      <c r="G155" s="1">
        <v>0</v>
      </c>
      <c r="H155" s="1">
        <v>1</v>
      </c>
      <c r="I155" s="1">
        <v>30</v>
      </c>
      <c r="J155" s="1">
        <v>0</v>
      </c>
      <c r="K155" s="1">
        <v>31</v>
      </c>
      <c r="L155" s="5">
        <v>0.89047591299999995</v>
      </c>
      <c r="M155" s="1">
        <v>631289.36</v>
      </c>
    </row>
    <row r="156" spans="1:13" x14ac:dyDescent="0.45">
      <c r="A156" s="4">
        <v>66118</v>
      </c>
      <c r="B156" t="s">
        <v>235</v>
      </c>
      <c r="C156" s="4">
        <v>45328</v>
      </c>
      <c r="D156" t="s">
        <v>449</v>
      </c>
      <c r="E156" s="1">
        <v>0</v>
      </c>
      <c r="F156" s="1">
        <v>0</v>
      </c>
      <c r="G156" s="1">
        <v>0</v>
      </c>
      <c r="H156" s="1">
        <v>0</v>
      </c>
      <c r="I156" s="1">
        <v>1</v>
      </c>
      <c r="J156" s="1">
        <v>0</v>
      </c>
      <c r="K156" s="1">
        <v>1</v>
      </c>
      <c r="L156" s="5">
        <v>0.38367011099999998</v>
      </c>
      <c r="M156" s="1">
        <v>12097.43</v>
      </c>
    </row>
    <row r="157" spans="1:13" x14ac:dyDescent="0.45">
      <c r="A157" s="4">
        <v>66118</v>
      </c>
      <c r="B157" t="s">
        <v>235</v>
      </c>
      <c r="C157" s="4">
        <v>48298</v>
      </c>
      <c r="D157" t="s">
        <v>645</v>
      </c>
      <c r="E157" s="1">
        <v>0</v>
      </c>
      <c r="F157" s="1">
        <v>0</v>
      </c>
      <c r="G157" s="1">
        <v>0</v>
      </c>
      <c r="H157" s="1">
        <v>0</v>
      </c>
      <c r="I157" s="1">
        <v>5</v>
      </c>
      <c r="J157" s="1">
        <v>0</v>
      </c>
      <c r="K157" s="1">
        <v>5</v>
      </c>
      <c r="L157" s="5">
        <v>0.53943688899999997</v>
      </c>
      <c r="M157" s="1">
        <v>73382.28</v>
      </c>
    </row>
    <row r="158" spans="1:13" x14ac:dyDescent="0.45">
      <c r="A158" s="4">
        <v>66118</v>
      </c>
      <c r="B158" t="s">
        <v>235</v>
      </c>
      <c r="C158" s="4">
        <v>48306</v>
      </c>
      <c r="D158" t="s">
        <v>240</v>
      </c>
      <c r="E158" s="1">
        <v>0</v>
      </c>
      <c r="F158" s="1">
        <v>0</v>
      </c>
      <c r="G158" s="1">
        <v>0</v>
      </c>
      <c r="H158" s="1">
        <v>0</v>
      </c>
      <c r="I158" s="1">
        <v>6</v>
      </c>
      <c r="J158" s="1">
        <v>0</v>
      </c>
      <c r="K158" s="1">
        <v>6</v>
      </c>
      <c r="L158" s="5">
        <v>0.36178523400000001</v>
      </c>
      <c r="M158" s="1">
        <v>70410.47</v>
      </c>
    </row>
    <row r="159" spans="1:13" x14ac:dyDescent="0.45">
      <c r="A159" s="4">
        <v>66118</v>
      </c>
      <c r="B159" t="s">
        <v>235</v>
      </c>
      <c r="C159" s="4">
        <v>48314</v>
      </c>
      <c r="D159" t="s">
        <v>241</v>
      </c>
      <c r="E159" s="1">
        <v>0</v>
      </c>
      <c r="F159" s="1">
        <v>0</v>
      </c>
      <c r="G159" s="1">
        <v>0</v>
      </c>
      <c r="H159" s="1">
        <v>0</v>
      </c>
      <c r="I159" s="1">
        <v>2</v>
      </c>
      <c r="J159" s="1">
        <v>0</v>
      </c>
      <c r="K159" s="1">
        <v>2</v>
      </c>
      <c r="L159" s="5">
        <v>0.26102751299999999</v>
      </c>
      <c r="M159" s="1">
        <v>20133.669999999998</v>
      </c>
    </row>
    <row r="160" spans="1:13" x14ac:dyDescent="0.45">
      <c r="A160" s="4">
        <v>66118</v>
      </c>
      <c r="B160" t="s">
        <v>235</v>
      </c>
      <c r="C160" s="4">
        <v>48322</v>
      </c>
      <c r="D160" t="s">
        <v>646</v>
      </c>
      <c r="E160" s="1">
        <v>0</v>
      </c>
      <c r="F160" s="1">
        <v>0</v>
      </c>
      <c r="G160" s="1">
        <v>0</v>
      </c>
      <c r="H160" s="1">
        <v>0</v>
      </c>
      <c r="I160" s="1">
        <v>1</v>
      </c>
      <c r="J160" s="1">
        <v>0</v>
      </c>
      <c r="K160" s="1">
        <v>1</v>
      </c>
      <c r="L160" s="5">
        <v>0.27702802199999998</v>
      </c>
      <c r="M160" s="1">
        <v>10331.75</v>
      </c>
    </row>
    <row r="161" spans="1:13" x14ac:dyDescent="0.45">
      <c r="A161" s="4">
        <v>66118</v>
      </c>
      <c r="B161" t="s">
        <v>235</v>
      </c>
      <c r="C161" s="4">
        <v>48355</v>
      </c>
      <c r="D161" t="s">
        <v>437</v>
      </c>
      <c r="E161" s="1">
        <v>0</v>
      </c>
      <c r="F161" s="1">
        <v>0</v>
      </c>
      <c r="G161" s="1">
        <v>0</v>
      </c>
      <c r="H161" s="1">
        <v>0</v>
      </c>
      <c r="I161" s="1">
        <v>1</v>
      </c>
      <c r="J161" s="1">
        <v>0</v>
      </c>
      <c r="K161" s="1">
        <v>1</v>
      </c>
      <c r="L161" s="5">
        <v>0.79109180199999996</v>
      </c>
      <c r="M161" s="1">
        <v>18843.11</v>
      </c>
    </row>
    <row r="162" spans="1:13" x14ac:dyDescent="0.45">
      <c r="A162" s="4">
        <v>66118</v>
      </c>
      <c r="B162" t="s">
        <v>235</v>
      </c>
      <c r="C162" s="4">
        <v>48363</v>
      </c>
      <c r="D162" t="s">
        <v>242</v>
      </c>
      <c r="E162" s="1">
        <v>0</v>
      </c>
      <c r="F162" s="1">
        <v>0</v>
      </c>
      <c r="G162" s="1">
        <v>0</v>
      </c>
      <c r="H162" s="1">
        <v>0</v>
      </c>
      <c r="I162" s="1">
        <v>2</v>
      </c>
      <c r="J162" s="1">
        <v>0</v>
      </c>
      <c r="K162" s="1">
        <v>2</v>
      </c>
      <c r="L162" s="5">
        <v>0.427864684</v>
      </c>
      <c r="M162" s="1">
        <v>25658.31</v>
      </c>
    </row>
    <row r="163" spans="1:13" x14ac:dyDescent="0.45">
      <c r="A163" s="4">
        <v>66134</v>
      </c>
      <c r="B163" t="s">
        <v>244</v>
      </c>
      <c r="C163" s="4">
        <v>43661</v>
      </c>
      <c r="D163" t="s">
        <v>245</v>
      </c>
      <c r="E163" s="1">
        <v>0</v>
      </c>
      <c r="F163" s="1">
        <v>0</v>
      </c>
      <c r="G163" s="1">
        <v>0</v>
      </c>
      <c r="H163" s="1">
        <v>0</v>
      </c>
      <c r="I163" s="1">
        <v>7</v>
      </c>
      <c r="J163" s="1">
        <v>3</v>
      </c>
      <c r="K163" s="1">
        <v>10</v>
      </c>
      <c r="L163" s="5">
        <v>0.466864903</v>
      </c>
      <c r="M163" s="1">
        <v>145743.49</v>
      </c>
    </row>
    <row r="164" spans="1:13" x14ac:dyDescent="0.45">
      <c r="A164" s="4">
        <v>66134</v>
      </c>
      <c r="B164" t="s">
        <v>244</v>
      </c>
      <c r="C164" s="4">
        <v>44388</v>
      </c>
      <c r="D164" t="s">
        <v>246</v>
      </c>
      <c r="E164" s="1">
        <v>0</v>
      </c>
      <c r="F164" s="1">
        <v>0</v>
      </c>
      <c r="G164" s="1">
        <v>0</v>
      </c>
      <c r="H164" s="1">
        <v>0</v>
      </c>
      <c r="I164" s="1">
        <v>3</v>
      </c>
      <c r="J164" s="1">
        <v>2</v>
      </c>
      <c r="K164" s="1">
        <v>5</v>
      </c>
      <c r="L164" s="5">
        <v>0.35305019100000001</v>
      </c>
      <c r="M164" s="1">
        <v>63495.15</v>
      </c>
    </row>
    <row r="165" spans="1:13" x14ac:dyDescent="0.45">
      <c r="A165" s="4">
        <v>66134</v>
      </c>
      <c r="B165" t="s">
        <v>244</v>
      </c>
      <c r="C165" s="4">
        <v>44974</v>
      </c>
      <c r="D165" t="s">
        <v>247</v>
      </c>
      <c r="E165" s="1">
        <v>0</v>
      </c>
      <c r="F165" s="1">
        <v>0</v>
      </c>
      <c r="G165" s="1">
        <v>0</v>
      </c>
      <c r="H165" s="1">
        <v>0</v>
      </c>
      <c r="I165" s="1">
        <v>3</v>
      </c>
      <c r="J165" s="1">
        <v>2</v>
      </c>
      <c r="K165" s="1">
        <v>5</v>
      </c>
      <c r="L165" s="5">
        <v>0.48357988800000001</v>
      </c>
      <c r="M165" s="1">
        <v>76350.37</v>
      </c>
    </row>
    <row r="166" spans="1:13" x14ac:dyDescent="0.45">
      <c r="A166" s="4">
        <v>66134</v>
      </c>
      <c r="B166" t="s">
        <v>244</v>
      </c>
      <c r="C166" s="4">
        <v>48470</v>
      </c>
      <c r="D166" t="s">
        <v>249</v>
      </c>
      <c r="E166" s="1">
        <v>0</v>
      </c>
      <c r="F166" s="1">
        <v>0</v>
      </c>
      <c r="G166" s="1">
        <v>0</v>
      </c>
      <c r="H166" s="1">
        <v>0</v>
      </c>
      <c r="I166" s="1">
        <v>1</v>
      </c>
      <c r="J166" s="1">
        <v>1</v>
      </c>
      <c r="K166" s="1">
        <v>2</v>
      </c>
      <c r="L166" s="5">
        <v>0.29229000500000002</v>
      </c>
      <c r="M166" s="1">
        <v>23463.37</v>
      </c>
    </row>
    <row r="167" spans="1:13" x14ac:dyDescent="0.45">
      <c r="A167" s="4">
        <v>66134</v>
      </c>
      <c r="B167" t="s">
        <v>244</v>
      </c>
      <c r="C167" s="4">
        <v>48488</v>
      </c>
      <c r="D167" t="s">
        <v>250</v>
      </c>
      <c r="E167" s="1">
        <v>0</v>
      </c>
      <c r="F167" s="1">
        <v>0</v>
      </c>
      <c r="G167" s="1">
        <v>0</v>
      </c>
      <c r="H167" s="1">
        <v>0</v>
      </c>
      <c r="I167" s="1">
        <v>1</v>
      </c>
      <c r="J167" s="1">
        <v>5</v>
      </c>
      <c r="K167" s="1">
        <v>6</v>
      </c>
      <c r="L167" s="5">
        <v>0.34477659599999999</v>
      </c>
      <c r="M167" s="1">
        <v>82253.279999999999</v>
      </c>
    </row>
    <row r="168" spans="1:13" x14ac:dyDescent="0.45">
      <c r="A168" s="4">
        <v>66134</v>
      </c>
      <c r="B168" t="s">
        <v>244</v>
      </c>
      <c r="C168" s="4">
        <v>48496</v>
      </c>
      <c r="D168" t="s">
        <v>251</v>
      </c>
      <c r="E168" s="1">
        <v>0</v>
      </c>
      <c r="F168" s="1">
        <v>0</v>
      </c>
      <c r="G168" s="1">
        <v>0</v>
      </c>
      <c r="H168" s="1">
        <v>0</v>
      </c>
      <c r="I168" s="1">
        <v>2</v>
      </c>
      <c r="J168" s="1">
        <v>1</v>
      </c>
      <c r="K168" s="1">
        <v>3</v>
      </c>
      <c r="L168" s="5">
        <v>0.16910619399999999</v>
      </c>
      <c r="M168" s="1">
        <v>26962.16</v>
      </c>
    </row>
    <row r="169" spans="1:13" x14ac:dyDescent="0.45">
      <c r="A169" s="4">
        <v>66142</v>
      </c>
      <c r="B169" t="s">
        <v>252</v>
      </c>
      <c r="C169" s="4">
        <v>48652</v>
      </c>
      <c r="D169" t="s">
        <v>135</v>
      </c>
      <c r="E169" s="1">
        <v>0</v>
      </c>
      <c r="F169" s="1">
        <v>0</v>
      </c>
      <c r="G169" s="1">
        <v>3</v>
      </c>
      <c r="H169" s="1">
        <v>0</v>
      </c>
      <c r="I169" s="1">
        <v>5</v>
      </c>
      <c r="J169" s="1">
        <v>5</v>
      </c>
      <c r="K169" s="1">
        <v>13</v>
      </c>
      <c r="L169" s="5">
        <v>0.43214822400000003</v>
      </c>
      <c r="M169" s="1">
        <v>175073.03</v>
      </c>
    </row>
    <row r="170" spans="1:13" x14ac:dyDescent="0.45">
      <c r="A170" s="4">
        <v>66142</v>
      </c>
      <c r="B170" t="s">
        <v>252</v>
      </c>
      <c r="C170" s="4">
        <v>48900</v>
      </c>
      <c r="D170" t="s">
        <v>253</v>
      </c>
      <c r="E170" s="1">
        <v>0</v>
      </c>
      <c r="F170" s="1">
        <v>0</v>
      </c>
      <c r="G170" s="1">
        <v>0</v>
      </c>
      <c r="H170" s="1">
        <v>0</v>
      </c>
      <c r="I170" s="1">
        <v>2</v>
      </c>
      <c r="J170" s="1">
        <v>1</v>
      </c>
      <c r="K170" s="1">
        <v>3</v>
      </c>
      <c r="L170" s="5">
        <v>0.38010958700000003</v>
      </c>
      <c r="M170" s="1">
        <v>39099.279999999999</v>
      </c>
    </row>
    <row r="171" spans="1:13" x14ac:dyDescent="0.45">
      <c r="A171" s="4">
        <v>66142</v>
      </c>
      <c r="B171" t="s">
        <v>252</v>
      </c>
      <c r="C171" s="4">
        <v>50492</v>
      </c>
      <c r="D171" t="s">
        <v>299</v>
      </c>
      <c r="E171" s="1">
        <v>0</v>
      </c>
      <c r="F171" s="1">
        <v>0</v>
      </c>
      <c r="G171" s="1">
        <v>0</v>
      </c>
      <c r="H171" s="1">
        <v>0</v>
      </c>
      <c r="I171" s="1">
        <v>1</v>
      </c>
      <c r="J171" s="1">
        <v>0</v>
      </c>
      <c r="K171" s="1">
        <v>1</v>
      </c>
      <c r="L171" s="5">
        <v>0.73402818199999997</v>
      </c>
      <c r="M171" s="1">
        <v>17898.3</v>
      </c>
    </row>
    <row r="172" spans="1:13" x14ac:dyDescent="0.45">
      <c r="A172" s="4">
        <v>66191</v>
      </c>
      <c r="B172" t="s">
        <v>254</v>
      </c>
      <c r="C172" s="4">
        <v>43760</v>
      </c>
      <c r="D172" t="s">
        <v>255</v>
      </c>
      <c r="E172" s="1">
        <v>0</v>
      </c>
      <c r="F172" s="1">
        <v>0</v>
      </c>
      <c r="G172" s="1">
        <v>0</v>
      </c>
      <c r="H172" s="1">
        <v>0</v>
      </c>
      <c r="I172" s="1">
        <v>5</v>
      </c>
      <c r="J172" s="1">
        <v>1</v>
      </c>
      <c r="K172" s="1">
        <v>6</v>
      </c>
      <c r="L172" s="5">
        <v>0.54606170099999995</v>
      </c>
      <c r="M172" s="1">
        <v>93003.45</v>
      </c>
    </row>
    <row r="173" spans="1:13" x14ac:dyDescent="0.45">
      <c r="A173" s="4">
        <v>66191</v>
      </c>
      <c r="B173" t="s">
        <v>254</v>
      </c>
      <c r="C173" s="4">
        <v>49080</v>
      </c>
      <c r="D173" t="s">
        <v>256</v>
      </c>
      <c r="E173" s="1">
        <v>0</v>
      </c>
      <c r="F173" s="1">
        <v>0</v>
      </c>
      <c r="G173" s="1">
        <v>0</v>
      </c>
      <c r="H173" s="1">
        <v>0</v>
      </c>
      <c r="I173" s="1">
        <v>1</v>
      </c>
      <c r="J173" s="1">
        <v>0</v>
      </c>
      <c r="K173" s="1">
        <v>1</v>
      </c>
      <c r="L173" s="5">
        <v>0.43103824899999998</v>
      </c>
      <c r="M173" s="1">
        <v>12881.7</v>
      </c>
    </row>
    <row r="174" spans="1:13" x14ac:dyDescent="0.45">
      <c r="A174" s="4">
        <v>66191</v>
      </c>
      <c r="B174" t="s">
        <v>254</v>
      </c>
      <c r="C174" s="4">
        <v>49098</v>
      </c>
      <c r="D174" t="s">
        <v>257</v>
      </c>
      <c r="E174" s="1">
        <v>0</v>
      </c>
      <c r="F174" s="1">
        <v>0</v>
      </c>
      <c r="G174" s="1">
        <v>0</v>
      </c>
      <c r="H174" s="1">
        <v>0</v>
      </c>
      <c r="I174" s="1">
        <v>1</v>
      </c>
      <c r="J174" s="1">
        <v>0</v>
      </c>
      <c r="K174" s="1">
        <v>1</v>
      </c>
      <c r="L174" s="5">
        <v>0.52070635600000004</v>
      </c>
      <c r="M174" s="1">
        <v>14366.34</v>
      </c>
    </row>
    <row r="175" spans="1:13" x14ac:dyDescent="0.45">
      <c r="A175" s="4">
        <v>66191</v>
      </c>
      <c r="B175" t="s">
        <v>254</v>
      </c>
      <c r="C175" s="4">
        <v>49106</v>
      </c>
      <c r="D175" t="s">
        <v>185</v>
      </c>
      <c r="E175" s="1">
        <v>0</v>
      </c>
      <c r="F175" s="1">
        <v>0</v>
      </c>
      <c r="G175" s="1">
        <v>0</v>
      </c>
      <c r="H175" s="1">
        <v>0</v>
      </c>
      <c r="I175" s="1">
        <v>2</v>
      </c>
      <c r="J175" s="1">
        <v>2</v>
      </c>
      <c r="K175" s="1">
        <v>4</v>
      </c>
      <c r="L175" s="5">
        <v>0.35532750499999999</v>
      </c>
      <c r="M175" s="1">
        <v>52091.27</v>
      </c>
    </row>
    <row r="176" spans="1:13" x14ac:dyDescent="0.45">
      <c r="A176" s="4">
        <v>66225</v>
      </c>
      <c r="B176" t="s">
        <v>258</v>
      </c>
      <c r="C176" s="4">
        <v>43745</v>
      </c>
      <c r="D176" t="s">
        <v>259</v>
      </c>
      <c r="E176" s="1">
        <v>0</v>
      </c>
      <c r="F176" s="1">
        <v>0</v>
      </c>
      <c r="G176" s="1">
        <v>0</v>
      </c>
      <c r="H176" s="1">
        <v>0</v>
      </c>
      <c r="I176" s="1">
        <v>25</v>
      </c>
      <c r="J176" s="1">
        <v>2</v>
      </c>
      <c r="K176" s="1">
        <v>27</v>
      </c>
      <c r="L176" s="5">
        <v>0.548600698</v>
      </c>
      <c r="M176" s="1">
        <v>408973.94</v>
      </c>
    </row>
    <row r="177" spans="1:13" x14ac:dyDescent="0.45">
      <c r="A177" s="4">
        <v>66225</v>
      </c>
      <c r="B177" t="s">
        <v>258</v>
      </c>
      <c r="C177" s="4">
        <v>49494</v>
      </c>
      <c r="D177" t="s">
        <v>261</v>
      </c>
      <c r="E177" s="1">
        <v>0</v>
      </c>
      <c r="F177" s="1">
        <v>0</v>
      </c>
      <c r="G177" s="1">
        <v>0</v>
      </c>
      <c r="H177" s="1">
        <v>0</v>
      </c>
      <c r="I177" s="1">
        <v>10</v>
      </c>
      <c r="J177" s="1">
        <v>1</v>
      </c>
      <c r="K177" s="1">
        <v>11</v>
      </c>
      <c r="L177" s="5">
        <v>0.66740703999999995</v>
      </c>
      <c r="M177" s="1">
        <v>189986.99</v>
      </c>
    </row>
    <row r="178" spans="1:13" x14ac:dyDescent="0.45">
      <c r="A178" s="4">
        <v>66225</v>
      </c>
      <c r="B178" t="s">
        <v>258</v>
      </c>
      <c r="C178" s="4">
        <v>49502</v>
      </c>
      <c r="D178" t="s">
        <v>262</v>
      </c>
      <c r="E178" s="1">
        <v>0</v>
      </c>
      <c r="F178" s="1">
        <v>0</v>
      </c>
      <c r="G178" s="1">
        <v>0</v>
      </c>
      <c r="H178" s="1">
        <v>0</v>
      </c>
      <c r="I178" s="1">
        <v>5</v>
      </c>
      <c r="J178" s="1">
        <v>0</v>
      </c>
      <c r="K178" s="1">
        <v>5</v>
      </c>
      <c r="L178" s="5">
        <v>0.9</v>
      </c>
      <c r="M178" s="1">
        <v>103231.5</v>
      </c>
    </row>
    <row r="179" spans="1:13" x14ac:dyDescent="0.45">
      <c r="A179" s="4">
        <v>66225</v>
      </c>
      <c r="B179" t="s">
        <v>258</v>
      </c>
      <c r="C179" s="4">
        <v>49510</v>
      </c>
      <c r="D179" t="s">
        <v>263</v>
      </c>
      <c r="E179" s="1">
        <v>0</v>
      </c>
      <c r="F179" s="1">
        <v>0</v>
      </c>
      <c r="G179" s="1">
        <v>0</v>
      </c>
      <c r="H179" s="1">
        <v>0</v>
      </c>
      <c r="I179" s="1">
        <v>6</v>
      </c>
      <c r="J179" s="1">
        <v>0</v>
      </c>
      <c r="K179" s="1">
        <v>6</v>
      </c>
      <c r="L179" s="5">
        <v>0.71077306799999995</v>
      </c>
      <c r="M179" s="1">
        <v>105079.62</v>
      </c>
    </row>
    <row r="180" spans="1:13" x14ac:dyDescent="0.45">
      <c r="A180" s="4">
        <v>66225</v>
      </c>
      <c r="B180" t="s">
        <v>258</v>
      </c>
      <c r="C180" s="4">
        <v>49528</v>
      </c>
      <c r="D180" t="s">
        <v>264</v>
      </c>
      <c r="E180" s="1">
        <v>0</v>
      </c>
      <c r="F180" s="1">
        <v>0</v>
      </c>
      <c r="G180" s="1">
        <v>0</v>
      </c>
      <c r="H180" s="1">
        <v>0</v>
      </c>
      <c r="I180" s="1">
        <v>4</v>
      </c>
      <c r="J180" s="1">
        <v>0</v>
      </c>
      <c r="K180" s="1">
        <v>4</v>
      </c>
      <c r="L180" s="5">
        <v>0.76623783199999995</v>
      </c>
      <c r="M180" s="1">
        <v>73726.399999999994</v>
      </c>
    </row>
    <row r="181" spans="1:13" x14ac:dyDescent="0.45">
      <c r="A181" s="4">
        <v>66225</v>
      </c>
      <c r="B181" t="s">
        <v>258</v>
      </c>
      <c r="C181" s="4">
        <v>49536</v>
      </c>
      <c r="D181" t="s">
        <v>265</v>
      </c>
      <c r="E181" s="1">
        <v>0</v>
      </c>
      <c r="F181" s="1">
        <v>0</v>
      </c>
      <c r="G181" s="1">
        <v>0</v>
      </c>
      <c r="H181" s="1">
        <v>0</v>
      </c>
      <c r="I181" s="1">
        <v>14</v>
      </c>
      <c r="J181" s="1">
        <v>0</v>
      </c>
      <c r="K181" s="1">
        <v>14</v>
      </c>
      <c r="L181" s="5">
        <v>0.64590213399999996</v>
      </c>
      <c r="M181" s="1">
        <v>230148.82</v>
      </c>
    </row>
    <row r="182" spans="1:13" x14ac:dyDescent="0.45">
      <c r="A182" s="4">
        <v>66225</v>
      </c>
      <c r="B182" t="s">
        <v>258</v>
      </c>
      <c r="C182" s="4">
        <v>49544</v>
      </c>
      <c r="D182" t="s">
        <v>187</v>
      </c>
      <c r="E182" s="1">
        <v>0</v>
      </c>
      <c r="F182" s="1">
        <v>0</v>
      </c>
      <c r="G182" s="1">
        <v>0</v>
      </c>
      <c r="H182" s="1">
        <v>0</v>
      </c>
      <c r="I182" s="1">
        <v>4</v>
      </c>
      <c r="J182" s="1">
        <v>0</v>
      </c>
      <c r="K182" s="1">
        <v>4</v>
      </c>
      <c r="L182" s="5">
        <v>0.55506946400000001</v>
      </c>
      <c r="M182" s="1">
        <v>59741.14</v>
      </c>
    </row>
    <row r="183" spans="1:13" x14ac:dyDescent="0.45">
      <c r="A183" s="4">
        <v>66233</v>
      </c>
      <c r="B183" t="s">
        <v>266</v>
      </c>
      <c r="C183" s="4">
        <v>43596</v>
      </c>
      <c r="D183" t="s">
        <v>267</v>
      </c>
      <c r="E183" s="1">
        <v>0</v>
      </c>
      <c r="F183" s="1">
        <v>0</v>
      </c>
      <c r="G183" s="1">
        <v>0</v>
      </c>
      <c r="H183" s="1">
        <v>0</v>
      </c>
      <c r="I183" s="1">
        <v>6</v>
      </c>
      <c r="J183" s="1">
        <v>1</v>
      </c>
      <c r="K183" s="1">
        <v>7</v>
      </c>
      <c r="L183" s="5">
        <v>0.537830892</v>
      </c>
      <c r="M183" s="1">
        <v>106771.04</v>
      </c>
    </row>
    <row r="184" spans="1:13" x14ac:dyDescent="0.45">
      <c r="A184" s="4">
        <v>66233</v>
      </c>
      <c r="B184" t="s">
        <v>266</v>
      </c>
      <c r="C184" s="4">
        <v>44016</v>
      </c>
      <c r="D184" t="s">
        <v>268</v>
      </c>
      <c r="E184" s="1">
        <v>0</v>
      </c>
      <c r="F184" s="1">
        <v>0</v>
      </c>
      <c r="G184" s="1">
        <v>0</v>
      </c>
      <c r="H184" s="1">
        <v>0</v>
      </c>
      <c r="I184" s="1">
        <v>16</v>
      </c>
      <c r="J184" s="1">
        <v>2</v>
      </c>
      <c r="K184" s="1">
        <v>18</v>
      </c>
      <c r="L184" s="5">
        <v>0.49857491100000001</v>
      </c>
      <c r="M184" s="1">
        <v>259825.91</v>
      </c>
    </row>
    <row r="185" spans="1:13" x14ac:dyDescent="0.45">
      <c r="A185" s="4">
        <v>66233</v>
      </c>
      <c r="B185" t="s">
        <v>266</v>
      </c>
      <c r="C185" s="4">
        <v>45302</v>
      </c>
      <c r="D185" t="s">
        <v>269</v>
      </c>
      <c r="E185" s="1">
        <v>0</v>
      </c>
      <c r="F185" s="1">
        <v>0</v>
      </c>
      <c r="G185" s="1">
        <v>0</v>
      </c>
      <c r="H185" s="1">
        <v>0</v>
      </c>
      <c r="I185" s="1">
        <v>2</v>
      </c>
      <c r="J185" s="1">
        <v>0</v>
      </c>
      <c r="K185" s="1">
        <v>2</v>
      </c>
      <c r="L185" s="5">
        <v>0.630131369</v>
      </c>
      <c r="M185" s="1">
        <v>32356.17</v>
      </c>
    </row>
    <row r="186" spans="1:13" x14ac:dyDescent="0.45">
      <c r="A186" s="4">
        <v>66233</v>
      </c>
      <c r="B186" t="s">
        <v>266</v>
      </c>
      <c r="C186" s="4">
        <v>45385</v>
      </c>
      <c r="D186" t="s">
        <v>270</v>
      </c>
      <c r="E186" s="1">
        <v>0</v>
      </c>
      <c r="F186" s="1">
        <v>0</v>
      </c>
      <c r="G186" s="1">
        <v>0</v>
      </c>
      <c r="H186" s="1">
        <v>0</v>
      </c>
      <c r="I186" s="1">
        <v>3</v>
      </c>
      <c r="J186" s="1">
        <v>0</v>
      </c>
      <c r="K186" s="1">
        <v>3</v>
      </c>
      <c r="L186" s="5">
        <v>0.62921337799999999</v>
      </c>
      <c r="M186" s="1">
        <v>48488.66</v>
      </c>
    </row>
    <row r="187" spans="1:13" x14ac:dyDescent="0.45">
      <c r="A187" s="4">
        <v>66233</v>
      </c>
      <c r="B187" t="s">
        <v>266</v>
      </c>
      <c r="C187" s="4">
        <v>46805</v>
      </c>
      <c r="D187" t="s">
        <v>438</v>
      </c>
      <c r="E187" s="1">
        <v>0</v>
      </c>
      <c r="F187" s="1">
        <v>0</v>
      </c>
      <c r="G187" s="1">
        <v>0</v>
      </c>
      <c r="H187" s="1">
        <v>0</v>
      </c>
      <c r="I187" s="1">
        <v>1</v>
      </c>
      <c r="J187" s="1">
        <v>0</v>
      </c>
      <c r="K187" s="1">
        <v>1</v>
      </c>
      <c r="L187" s="5">
        <v>0.43287292599999999</v>
      </c>
      <c r="M187" s="1">
        <v>12912.08</v>
      </c>
    </row>
    <row r="188" spans="1:13" x14ac:dyDescent="0.45">
      <c r="A188" s="4">
        <v>66233</v>
      </c>
      <c r="B188" t="s">
        <v>266</v>
      </c>
      <c r="C188" s="4">
        <v>49577</v>
      </c>
      <c r="D188" t="s">
        <v>647</v>
      </c>
      <c r="E188" s="1">
        <v>0</v>
      </c>
      <c r="F188" s="1">
        <v>0</v>
      </c>
      <c r="G188" s="1">
        <v>0</v>
      </c>
      <c r="H188" s="1">
        <v>0</v>
      </c>
      <c r="I188" s="1">
        <v>1</v>
      </c>
      <c r="J188" s="1">
        <v>0</v>
      </c>
      <c r="K188" s="1">
        <v>1</v>
      </c>
      <c r="L188" s="5">
        <v>0.467034432</v>
      </c>
      <c r="M188" s="1">
        <v>13477.69</v>
      </c>
    </row>
    <row r="189" spans="1:13" x14ac:dyDescent="0.45">
      <c r="A189" s="4">
        <v>66241</v>
      </c>
      <c r="B189" t="s">
        <v>271</v>
      </c>
      <c r="C189" s="4">
        <v>43992</v>
      </c>
      <c r="D189" t="s">
        <v>272</v>
      </c>
      <c r="E189" s="1">
        <v>0</v>
      </c>
      <c r="F189" s="1">
        <v>0</v>
      </c>
      <c r="G189" s="1">
        <v>0</v>
      </c>
      <c r="H189" s="1">
        <v>0</v>
      </c>
      <c r="I189" s="1">
        <v>12</v>
      </c>
      <c r="J189" s="1">
        <v>3</v>
      </c>
      <c r="K189" s="1">
        <v>15</v>
      </c>
      <c r="L189" s="5">
        <v>0.73978006500000004</v>
      </c>
      <c r="M189" s="1">
        <v>287324.90000000002</v>
      </c>
    </row>
    <row r="190" spans="1:13" x14ac:dyDescent="0.45">
      <c r="A190" s="4">
        <v>66241</v>
      </c>
      <c r="B190" t="s">
        <v>271</v>
      </c>
      <c r="C190" s="4">
        <v>44891</v>
      </c>
      <c r="D190" t="s">
        <v>273</v>
      </c>
      <c r="E190" s="1">
        <v>0</v>
      </c>
      <c r="F190" s="1">
        <v>0</v>
      </c>
      <c r="G190" s="1">
        <v>0</v>
      </c>
      <c r="H190" s="1">
        <v>0</v>
      </c>
      <c r="I190" s="1">
        <v>18</v>
      </c>
      <c r="J190" s="1">
        <v>3</v>
      </c>
      <c r="K190" s="1">
        <v>21</v>
      </c>
      <c r="L190" s="5">
        <v>0.54834114700000003</v>
      </c>
      <c r="M190" s="1">
        <v>324215.01</v>
      </c>
    </row>
    <row r="191" spans="1:13" x14ac:dyDescent="0.45">
      <c r="A191" s="4">
        <v>66241</v>
      </c>
      <c r="B191" t="s">
        <v>271</v>
      </c>
      <c r="C191" s="4">
        <v>46508</v>
      </c>
      <c r="D191" t="s">
        <v>274</v>
      </c>
      <c r="E191" s="1">
        <v>0</v>
      </c>
      <c r="F191" s="1">
        <v>0</v>
      </c>
      <c r="G191" s="1">
        <v>0</v>
      </c>
      <c r="H191" s="1">
        <v>0</v>
      </c>
      <c r="I191" s="1">
        <v>2</v>
      </c>
      <c r="J191" s="1">
        <v>1</v>
      </c>
      <c r="K191" s="1">
        <v>3</v>
      </c>
      <c r="L191" s="5">
        <v>0.559484647</v>
      </c>
      <c r="M191" s="1">
        <v>49417.120000000003</v>
      </c>
    </row>
    <row r="192" spans="1:13" x14ac:dyDescent="0.45">
      <c r="A192" s="4">
        <v>66241</v>
      </c>
      <c r="B192" t="s">
        <v>271</v>
      </c>
      <c r="C192" s="4">
        <v>49569</v>
      </c>
      <c r="D192" t="s">
        <v>276</v>
      </c>
      <c r="E192" s="1">
        <v>0</v>
      </c>
      <c r="F192" s="1">
        <v>0</v>
      </c>
      <c r="G192" s="1">
        <v>0</v>
      </c>
      <c r="H192" s="1">
        <v>0</v>
      </c>
      <c r="I192" s="1">
        <v>2</v>
      </c>
      <c r="J192" s="1">
        <v>0</v>
      </c>
      <c r="K192" s="1">
        <v>2</v>
      </c>
      <c r="L192" s="5">
        <v>0.48536776999999998</v>
      </c>
      <c r="M192" s="1">
        <v>27562.47</v>
      </c>
    </row>
    <row r="193" spans="1:13" x14ac:dyDescent="0.45">
      <c r="A193" s="4">
        <v>66241</v>
      </c>
      <c r="B193" t="s">
        <v>271</v>
      </c>
      <c r="C193" s="4">
        <v>49684</v>
      </c>
      <c r="D193" t="s">
        <v>277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1</v>
      </c>
      <c r="K193" s="1">
        <v>1</v>
      </c>
      <c r="L193" s="5">
        <v>0.49506282099999999</v>
      </c>
      <c r="M193" s="1">
        <v>17828</v>
      </c>
    </row>
    <row r="194" spans="1:13" x14ac:dyDescent="0.45">
      <c r="A194" s="4">
        <v>66241</v>
      </c>
      <c r="B194" t="s">
        <v>271</v>
      </c>
      <c r="C194" s="4">
        <v>49700</v>
      </c>
      <c r="D194" t="s">
        <v>278</v>
      </c>
      <c r="E194" s="1">
        <v>0</v>
      </c>
      <c r="F194" s="1">
        <v>0</v>
      </c>
      <c r="G194" s="1">
        <v>0</v>
      </c>
      <c r="H194" s="1">
        <v>0</v>
      </c>
      <c r="I194" s="1">
        <v>4</v>
      </c>
      <c r="J194" s="1">
        <v>0</v>
      </c>
      <c r="K194" s="1">
        <v>4</v>
      </c>
      <c r="L194" s="5">
        <v>0.41738414499999998</v>
      </c>
      <c r="M194" s="1">
        <v>50622.52</v>
      </c>
    </row>
    <row r="195" spans="1:13" x14ac:dyDescent="0.45">
      <c r="A195" s="4">
        <v>66241</v>
      </c>
      <c r="B195" t="s">
        <v>271</v>
      </c>
      <c r="C195" s="4">
        <v>49718</v>
      </c>
      <c r="D195" t="s">
        <v>279</v>
      </c>
      <c r="E195" s="1">
        <v>0</v>
      </c>
      <c r="F195" s="1">
        <v>0</v>
      </c>
      <c r="G195" s="1">
        <v>0</v>
      </c>
      <c r="H195" s="1">
        <v>0</v>
      </c>
      <c r="I195" s="1">
        <v>1</v>
      </c>
      <c r="J195" s="1">
        <v>0</v>
      </c>
      <c r="K195" s="1">
        <v>1</v>
      </c>
      <c r="L195" s="5">
        <v>0.53462130799999996</v>
      </c>
      <c r="M195" s="1">
        <v>14596.72</v>
      </c>
    </row>
    <row r="196" spans="1:13" x14ac:dyDescent="0.45">
      <c r="A196" s="4">
        <v>66241</v>
      </c>
      <c r="B196" t="s">
        <v>271</v>
      </c>
      <c r="C196" s="4">
        <v>49726</v>
      </c>
      <c r="D196" t="s">
        <v>280</v>
      </c>
      <c r="E196" s="1">
        <v>0</v>
      </c>
      <c r="F196" s="1">
        <v>0</v>
      </c>
      <c r="G196" s="1">
        <v>0</v>
      </c>
      <c r="H196" s="1">
        <v>0</v>
      </c>
      <c r="I196" s="1">
        <v>1</v>
      </c>
      <c r="J196" s="1">
        <v>0</v>
      </c>
      <c r="K196" s="1">
        <v>1</v>
      </c>
      <c r="L196" s="5">
        <v>0.47944108000000002</v>
      </c>
      <c r="M196" s="1">
        <v>13683.11</v>
      </c>
    </row>
    <row r="197" spans="1:13" x14ac:dyDescent="0.45">
      <c r="A197" s="4">
        <v>66266</v>
      </c>
      <c r="B197" t="s">
        <v>281</v>
      </c>
      <c r="C197" s="4">
        <v>44065</v>
      </c>
      <c r="D197" t="s">
        <v>282</v>
      </c>
      <c r="E197" s="1">
        <v>0</v>
      </c>
      <c r="F197" s="1">
        <v>0</v>
      </c>
      <c r="G197" s="1">
        <v>0</v>
      </c>
      <c r="H197" s="1">
        <v>0</v>
      </c>
      <c r="I197" s="1">
        <v>5</v>
      </c>
      <c r="J197" s="1">
        <v>2</v>
      </c>
      <c r="K197" s="1">
        <v>7</v>
      </c>
      <c r="L197" s="5">
        <v>0.74540146799999996</v>
      </c>
      <c r="M197" s="1">
        <v>138309.09</v>
      </c>
    </row>
    <row r="198" spans="1:13" x14ac:dyDescent="0.45">
      <c r="A198" s="4">
        <v>66266</v>
      </c>
      <c r="B198" t="s">
        <v>281</v>
      </c>
      <c r="C198" s="4">
        <v>44495</v>
      </c>
      <c r="D198" t="s">
        <v>283</v>
      </c>
      <c r="E198" s="1">
        <v>0</v>
      </c>
      <c r="F198" s="1">
        <v>0</v>
      </c>
      <c r="G198" s="1">
        <v>0</v>
      </c>
      <c r="H198" s="1">
        <v>0</v>
      </c>
      <c r="I198" s="1">
        <v>6</v>
      </c>
      <c r="J198" s="1">
        <v>3</v>
      </c>
      <c r="K198" s="1">
        <v>9</v>
      </c>
      <c r="L198" s="5">
        <v>0.685079518</v>
      </c>
      <c r="M198" s="1">
        <v>169924.38</v>
      </c>
    </row>
    <row r="199" spans="1:13" x14ac:dyDescent="0.45">
      <c r="A199" s="4">
        <v>66266</v>
      </c>
      <c r="B199" t="s">
        <v>281</v>
      </c>
      <c r="C199" s="4">
        <v>44990</v>
      </c>
      <c r="D199" t="s">
        <v>284</v>
      </c>
      <c r="E199" s="1">
        <v>0</v>
      </c>
      <c r="F199" s="1">
        <v>0</v>
      </c>
      <c r="G199" s="1">
        <v>0</v>
      </c>
      <c r="H199" s="1">
        <v>0</v>
      </c>
      <c r="I199" s="1">
        <v>18</v>
      </c>
      <c r="J199" s="1">
        <v>5</v>
      </c>
      <c r="K199" s="1">
        <v>23</v>
      </c>
      <c r="L199" s="5">
        <v>0.86896824800000005</v>
      </c>
      <c r="M199" s="1">
        <v>497154.67</v>
      </c>
    </row>
    <row r="200" spans="1:13" x14ac:dyDescent="0.45">
      <c r="A200" s="4">
        <v>66266</v>
      </c>
      <c r="B200" t="s">
        <v>281</v>
      </c>
      <c r="C200" s="4">
        <v>45161</v>
      </c>
      <c r="D200" t="s">
        <v>238</v>
      </c>
      <c r="E200" s="1">
        <v>0</v>
      </c>
      <c r="F200" s="1">
        <v>0</v>
      </c>
      <c r="G200" s="1">
        <v>0</v>
      </c>
      <c r="H200" s="1">
        <v>0</v>
      </c>
      <c r="I200" s="1">
        <v>1</v>
      </c>
      <c r="J200" s="1">
        <v>0</v>
      </c>
      <c r="K200" s="1">
        <v>1</v>
      </c>
      <c r="L200" s="5">
        <v>0.89047591299999995</v>
      </c>
      <c r="M200" s="1">
        <v>20488.61</v>
      </c>
    </row>
    <row r="201" spans="1:13" x14ac:dyDescent="0.45">
      <c r="A201" s="4">
        <v>66266</v>
      </c>
      <c r="B201" t="s">
        <v>281</v>
      </c>
      <c r="C201" s="4">
        <v>45427</v>
      </c>
      <c r="D201" t="s">
        <v>239</v>
      </c>
      <c r="E201" s="1">
        <v>0</v>
      </c>
      <c r="F201" s="1">
        <v>0</v>
      </c>
      <c r="G201" s="1">
        <v>0</v>
      </c>
      <c r="H201" s="1">
        <v>0</v>
      </c>
      <c r="I201" s="1">
        <v>2</v>
      </c>
      <c r="J201" s="1">
        <v>0</v>
      </c>
      <c r="K201" s="1">
        <v>2</v>
      </c>
      <c r="L201" s="5">
        <v>0.58006462299999995</v>
      </c>
      <c r="M201" s="1">
        <v>30698.26</v>
      </c>
    </row>
    <row r="202" spans="1:13" x14ac:dyDescent="0.45">
      <c r="A202" s="4">
        <v>66266</v>
      </c>
      <c r="B202" t="s">
        <v>281</v>
      </c>
      <c r="C202" s="4">
        <v>45567</v>
      </c>
      <c r="D202" t="s">
        <v>285</v>
      </c>
      <c r="E202" s="1">
        <v>0</v>
      </c>
      <c r="F202" s="1">
        <v>0</v>
      </c>
      <c r="G202" s="1">
        <v>0</v>
      </c>
      <c r="H202" s="1">
        <v>0</v>
      </c>
      <c r="I202" s="1">
        <v>3</v>
      </c>
      <c r="J202" s="1">
        <v>0</v>
      </c>
      <c r="K202" s="1">
        <v>3</v>
      </c>
      <c r="L202" s="5">
        <v>0.67533785800000001</v>
      </c>
      <c r="M202" s="1">
        <v>50779.71</v>
      </c>
    </row>
    <row r="203" spans="1:13" x14ac:dyDescent="0.45">
      <c r="A203" s="4">
        <v>66266</v>
      </c>
      <c r="B203" t="s">
        <v>281</v>
      </c>
      <c r="C203" s="4">
        <v>47175</v>
      </c>
      <c r="D203" t="s">
        <v>190</v>
      </c>
      <c r="E203" s="1">
        <v>0</v>
      </c>
      <c r="F203" s="1">
        <v>0</v>
      </c>
      <c r="G203" s="1">
        <v>0</v>
      </c>
      <c r="H203" s="1">
        <v>0</v>
      </c>
      <c r="I203" s="1">
        <v>3</v>
      </c>
      <c r="J203" s="1">
        <v>0</v>
      </c>
      <c r="K203" s="1">
        <v>3</v>
      </c>
      <c r="L203" s="5">
        <v>0.23229915300000001</v>
      </c>
      <c r="M203" s="1">
        <v>28773.53</v>
      </c>
    </row>
    <row r="204" spans="1:13" x14ac:dyDescent="0.45">
      <c r="A204" s="4">
        <v>66266</v>
      </c>
      <c r="B204" t="s">
        <v>281</v>
      </c>
      <c r="C204" s="4">
        <v>50096</v>
      </c>
      <c r="D204" t="s">
        <v>286</v>
      </c>
      <c r="E204" s="1">
        <v>0</v>
      </c>
      <c r="F204" s="1">
        <v>0</v>
      </c>
      <c r="G204" s="1">
        <v>0</v>
      </c>
      <c r="H204" s="1">
        <v>0</v>
      </c>
      <c r="I204" s="1">
        <v>5</v>
      </c>
      <c r="J204" s="1">
        <v>0</v>
      </c>
      <c r="K204" s="1">
        <v>5</v>
      </c>
      <c r="L204" s="5">
        <v>0.39102442799999998</v>
      </c>
      <c r="M204" s="1">
        <v>61095.96</v>
      </c>
    </row>
    <row r="205" spans="1:13" x14ac:dyDescent="0.45">
      <c r="A205" s="4">
        <v>66266</v>
      </c>
      <c r="B205" t="s">
        <v>281</v>
      </c>
      <c r="C205" s="4">
        <v>50112</v>
      </c>
      <c r="D205" t="s">
        <v>287</v>
      </c>
      <c r="E205" s="1">
        <v>0</v>
      </c>
      <c r="F205" s="1">
        <v>0</v>
      </c>
      <c r="G205" s="1">
        <v>0</v>
      </c>
      <c r="H205" s="1">
        <v>0</v>
      </c>
      <c r="I205" s="1">
        <v>3</v>
      </c>
      <c r="J205" s="1">
        <v>0</v>
      </c>
      <c r="K205" s="1">
        <v>3</v>
      </c>
      <c r="L205" s="5">
        <v>0.58398398600000001</v>
      </c>
      <c r="M205" s="1">
        <v>46242.07</v>
      </c>
    </row>
    <row r="206" spans="1:13" x14ac:dyDescent="0.45">
      <c r="A206" s="4">
        <v>66266</v>
      </c>
      <c r="B206" t="s">
        <v>281</v>
      </c>
      <c r="C206" s="4">
        <v>50120</v>
      </c>
      <c r="D206" t="s">
        <v>288</v>
      </c>
      <c r="E206" s="1">
        <v>0</v>
      </c>
      <c r="F206" s="1">
        <v>0</v>
      </c>
      <c r="G206" s="1">
        <v>0</v>
      </c>
      <c r="H206" s="1">
        <v>0</v>
      </c>
      <c r="I206" s="1">
        <v>3</v>
      </c>
      <c r="J206" s="1">
        <v>2</v>
      </c>
      <c r="K206" s="1">
        <v>5</v>
      </c>
      <c r="L206" s="5">
        <v>0.57651075600000001</v>
      </c>
      <c r="M206" s="1">
        <v>85502.66</v>
      </c>
    </row>
    <row r="207" spans="1:13" x14ac:dyDescent="0.45">
      <c r="A207" s="4">
        <v>66266</v>
      </c>
      <c r="B207" t="s">
        <v>281</v>
      </c>
      <c r="C207" s="4">
        <v>50138</v>
      </c>
      <c r="D207" t="s">
        <v>289</v>
      </c>
      <c r="E207" s="1">
        <v>0</v>
      </c>
      <c r="F207" s="1">
        <v>0</v>
      </c>
      <c r="G207" s="1">
        <v>0</v>
      </c>
      <c r="H207" s="1">
        <v>0</v>
      </c>
      <c r="I207" s="1">
        <v>1</v>
      </c>
      <c r="J207" s="1">
        <v>0</v>
      </c>
      <c r="K207" s="1">
        <v>1</v>
      </c>
      <c r="L207" s="5">
        <v>0.56111546999999995</v>
      </c>
      <c r="M207" s="1">
        <v>15035.39</v>
      </c>
    </row>
    <row r="208" spans="1:13" x14ac:dyDescent="0.45">
      <c r="A208" s="4">
        <v>66266</v>
      </c>
      <c r="B208" t="s">
        <v>281</v>
      </c>
      <c r="C208" s="4">
        <v>50153</v>
      </c>
      <c r="D208" t="s">
        <v>290</v>
      </c>
      <c r="E208" s="1">
        <v>0</v>
      </c>
      <c r="F208" s="1">
        <v>0</v>
      </c>
      <c r="G208" s="1">
        <v>0</v>
      </c>
      <c r="H208" s="1">
        <v>0</v>
      </c>
      <c r="I208" s="1">
        <v>1</v>
      </c>
      <c r="J208" s="1">
        <v>1</v>
      </c>
      <c r="K208" s="1">
        <v>2</v>
      </c>
      <c r="L208" s="5">
        <v>0.33577105899999998</v>
      </c>
      <c r="M208" s="1">
        <v>25244.53</v>
      </c>
    </row>
    <row r="209" spans="1:13" x14ac:dyDescent="0.45">
      <c r="A209" s="4">
        <v>66266</v>
      </c>
      <c r="B209" t="s">
        <v>281</v>
      </c>
      <c r="C209" s="4">
        <v>50161</v>
      </c>
      <c r="D209" t="s">
        <v>291</v>
      </c>
      <c r="E209" s="1">
        <v>0</v>
      </c>
      <c r="F209" s="1">
        <v>0</v>
      </c>
      <c r="G209" s="1">
        <v>0</v>
      </c>
      <c r="H209" s="1">
        <v>0</v>
      </c>
      <c r="I209" s="1">
        <v>7</v>
      </c>
      <c r="J209" s="1">
        <v>2</v>
      </c>
      <c r="K209" s="1">
        <v>9</v>
      </c>
      <c r="L209" s="5">
        <v>0.33286527999999999</v>
      </c>
      <c r="M209" s="1">
        <v>106532.24</v>
      </c>
    </row>
    <row r="210" spans="1:13" x14ac:dyDescent="0.45">
      <c r="A210" s="4">
        <v>66266</v>
      </c>
      <c r="B210" t="s">
        <v>281</v>
      </c>
      <c r="C210" s="4">
        <v>50187</v>
      </c>
      <c r="D210" t="s">
        <v>292</v>
      </c>
      <c r="E210" s="1">
        <v>0</v>
      </c>
      <c r="F210" s="1">
        <v>1</v>
      </c>
      <c r="G210" s="1">
        <v>0</v>
      </c>
      <c r="H210" s="1">
        <v>0</v>
      </c>
      <c r="I210" s="1">
        <v>3</v>
      </c>
      <c r="J210" s="1">
        <v>0</v>
      </c>
      <c r="K210" s="1">
        <v>4</v>
      </c>
      <c r="L210" s="5">
        <v>0.43921940300000001</v>
      </c>
      <c r="M210" s="1">
        <v>46471.21</v>
      </c>
    </row>
    <row r="211" spans="1:13" x14ac:dyDescent="0.45">
      <c r="A211" s="4">
        <v>66266</v>
      </c>
      <c r="B211" t="s">
        <v>281</v>
      </c>
      <c r="C211" s="4">
        <v>50195</v>
      </c>
      <c r="D211" t="s">
        <v>293</v>
      </c>
      <c r="E211" s="1">
        <v>0</v>
      </c>
      <c r="F211" s="1">
        <v>0</v>
      </c>
      <c r="G211" s="1">
        <v>0</v>
      </c>
      <c r="H211" s="1">
        <v>0</v>
      </c>
      <c r="I211" s="1">
        <v>7</v>
      </c>
      <c r="J211" s="1">
        <v>1</v>
      </c>
      <c r="K211" s="1">
        <v>8</v>
      </c>
      <c r="L211" s="5">
        <v>0.42517738999999999</v>
      </c>
      <c r="M211" s="1">
        <v>105614.94</v>
      </c>
    </row>
    <row r="212" spans="1:13" x14ac:dyDescent="0.45">
      <c r="A212" s="4">
        <v>66266</v>
      </c>
      <c r="B212" t="s">
        <v>281</v>
      </c>
      <c r="C212" s="4">
        <v>50203</v>
      </c>
      <c r="D212" t="s">
        <v>450</v>
      </c>
      <c r="E212" s="1">
        <v>0</v>
      </c>
      <c r="F212" s="1">
        <v>0</v>
      </c>
      <c r="G212" s="1">
        <v>0</v>
      </c>
      <c r="H212" s="1">
        <v>0</v>
      </c>
      <c r="I212" s="1">
        <v>1</v>
      </c>
      <c r="J212" s="1">
        <v>0</v>
      </c>
      <c r="K212" s="1">
        <v>1</v>
      </c>
      <c r="L212" s="5">
        <v>0.29930732500000001</v>
      </c>
      <c r="M212" s="1">
        <v>10700.63</v>
      </c>
    </row>
    <row r="213" spans="1:13" x14ac:dyDescent="0.45">
      <c r="A213" s="4">
        <v>66266</v>
      </c>
      <c r="B213" t="s">
        <v>281</v>
      </c>
      <c r="C213" s="4">
        <v>50229</v>
      </c>
      <c r="D213" t="s">
        <v>648</v>
      </c>
      <c r="E213" s="1">
        <v>0</v>
      </c>
      <c r="F213" s="1">
        <v>0</v>
      </c>
      <c r="G213" s="1">
        <v>0</v>
      </c>
      <c r="H213" s="1">
        <v>0</v>
      </c>
      <c r="I213" s="1">
        <v>1</v>
      </c>
      <c r="J213" s="1">
        <v>0</v>
      </c>
      <c r="K213" s="1">
        <v>1</v>
      </c>
      <c r="L213" s="5">
        <v>0.76889300400000005</v>
      </c>
      <c r="M213" s="1">
        <v>18475.560000000001</v>
      </c>
    </row>
    <row r="214" spans="1:13" x14ac:dyDescent="0.45">
      <c r="A214" s="4">
        <v>66266</v>
      </c>
      <c r="B214" t="s">
        <v>281</v>
      </c>
      <c r="C214" s="4">
        <v>50237</v>
      </c>
      <c r="D214" t="s">
        <v>294</v>
      </c>
      <c r="E214" s="1">
        <v>0</v>
      </c>
      <c r="F214" s="1">
        <v>0</v>
      </c>
      <c r="G214" s="1">
        <v>0</v>
      </c>
      <c r="H214" s="1">
        <v>0</v>
      </c>
      <c r="I214" s="1">
        <v>2</v>
      </c>
      <c r="J214" s="1">
        <v>1</v>
      </c>
      <c r="K214" s="1">
        <v>3</v>
      </c>
      <c r="L214" s="5">
        <v>0.56235811300000005</v>
      </c>
      <c r="M214" s="1">
        <v>49582.400000000001</v>
      </c>
    </row>
    <row r="215" spans="1:13" x14ac:dyDescent="0.45">
      <c r="A215" s="4">
        <v>66266</v>
      </c>
      <c r="B215" t="s">
        <v>281</v>
      </c>
      <c r="C215" s="4">
        <v>50252</v>
      </c>
      <c r="D215" t="s">
        <v>295</v>
      </c>
      <c r="E215" s="1">
        <v>0</v>
      </c>
      <c r="F215" s="1">
        <v>0</v>
      </c>
      <c r="G215" s="1">
        <v>0</v>
      </c>
      <c r="H215" s="1">
        <v>0</v>
      </c>
      <c r="I215" s="1">
        <v>7</v>
      </c>
      <c r="J215" s="1">
        <v>0</v>
      </c>
      <c r="K215" s="1">
        <v>7</v>
      </c>
      <c r="L215" s="5">
        <v>0.57896013700000004</v>
      </c>
      <c r="M215" s="1">
        <v>107315.9</v>
      </c>
    </row>
    <row r="216" spans="1:13" x14ac:dyDescent="0.45">
      <c r="A216" s="4">
        <v>66274</v>
      </c>
      <c r="B216" t="s">
        <v>296</v>
      </c>
      <c r="C216" s="4">
        <v>43604</v>
      </c>
      <c r="D216" t="s">
        <v>427</v>
      </c>
      <c r="E216" s="1">
        <v>0</v>
      </c>
      <c r="F216" s="1">
        <v>0</v>
      </c>
      <c r="G216" s="1">
        <v>0</v>
      </c>
      <c r="H216" s="1">
        <v>0</v>
      </c>
      <c r="I216" s="1">
        <v>5</v>
      </c>
      <c r="J216" s="1">
        <v>2</v>
      </c>
      <c r="K216" s="1">
        <v>7</v>
      </c>
      <c r="L216" s="5">
        <v>0.49737521000000001</v>
      </c>
      <c r="M216" s="1">
        <v>105669.08</v>
      </c>
    </row>
    <row r="217" spans="1:13" x14ac:dyDescent="0.45">
      <c r="A217" s="4">
        <v>66274</v>
      </c>
      <c r="B217" t="s">
        <v>296</v>
      </c>
      <c r="C217" s="4">
        <v>44321</v>
      </c>
      <c r="D217" t="s">
        <v>297</v>
      </c>
      <c r="E217" s="1">
        <v>0</v>
      </c>
      <c r="F217" s="1">
        <v>3</v>
      </c>
      <c r="G217" s="1">
        <v>0</v>
      </c>
      <c r="H217" s="1">
        <v>0</v>
      </c>
      <c r="I217" s="1">
        <v>11</v>
      </c>
      <c r="J217" s="1">
        <v>9</v>
      </c>
      <c r="K217" s="1">
        <v>23</v>
      </c>
      <c r="L217" s="5">
        <v>0.44532539999999998</v>
      </c>
      <c r="M217" s="1">
        <v>316156.37</v>
      </c>
    </row>
    <row r="218" spans="1:13" x14ac:dyDescent="0.45">
      <c r="A218" s="4">
        <v>66274</v>
      </c>
      <c r="B218" t="s">
        <v>296</v>
      </c>
      <c r="C218" s="4">
        <v>47845</v>
      </c>
      <c r="D218" t="s">
        <v>163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1</v>
      </c>
      <c r="K218" s="1">
        <v>1</v>
      </c>
      <c r="L218" s="5">
        <v>0.33993190200000001</v>
      </c>
      <c r="M218" s="1">
        <v>14041.72</v>
      </c>
    </row>
    <row r="219" spans="1:13" x14ac:dyDescent="0.45">
      <c r="A219" s="4">
        <v>66274</v>
      </c>
      <c r="B219" t="s">
        <v>296</v>
      </c>
      <c r="C219" s="4">
        <v>48652</v>
      </c>
      <c r="D219" t="s">
        <v>135</v>
      </c>
      <c r="E219" s="1">
        <v>0</v>
      </c>
      <c r="F219" s="1">
        <v>0</v>
      </c>
      <c r="G219" s="1">
        <v>0</v>
      </c>
      <c r="H219" s="1">
        <v>0</v>
      </c>
      <c r="I219" s="1">
        <v>1</v>
      </c>
      <c r="J219" s="1">
        <v>1</v>
      </c>
      <c r="K219" s="1">
        <v>2</v>
      </c>
      <c r="L219" s="5">
        <v>0.43214822400000003</v>
      </c>
      <c r="M219" s="1">
        <v>29192.52</v>
      </c>
    </row>
    <row r="220" spans="1:13" x14ac:dyDescent="0.45">
      <c r="A220" s="4">
        <v>66274</v>
      </c>
      <c r="B220" t="s">
        <v>296</v>
      </c>
      <c r="C220" s="4">
        <v>48900</v>
      </c>
      <c r="D220" t="s">
        <v>253</v>
      </c>
      <c r="E220" s="1">
        <v>0</v>
      </c>
      <c r="F220" s="1">
        <v>0</v>
      </c>
      <c r="G220" s="1">
        <v>0</v>
      </c>
      <c r="H220" s="1">
        <v>0</v>
      </c>
      <c r="I220" s="1">
        <v>1</v>
      </c>
      <c r="J220" s="1">
        <v>0</v>
      </c>
      <c r="K220" s="1">
        <v>1</v>
      </c>
      <c r="L220" s="5">
        <v>0.38010958700000003</v>
      </c>
      <c r="M220" s="1">
        <v>12038.47</v>
      </c>
    </row>
    <row r="221" spans="1:13" x14ac:dyDescent="0.45">
      <c r="A221" s="4">
        <v>66274</v>
      </c>
      <c r="B221" t="s">
        <v>296</v>
      </c>
      <c r="C221" s="4">
        <v>50484</v>
      </c>
      <c r="D221" t="s">
        <v>298</v>
      </c>
      <c r="E221" s="1">
        <v>0</v>
      </c>
      <c r="F221" s="1">
        <v>0</v>
      </c>
      <c r="G221" s="1">
        <v>0</v>
      </c>
      <c r="H221" s="1">
        <v>0</v>
      </c>
      <c r="I221" s="1">
        <v>5</v>
      </c>
      <c r="J221" s="1">
        <v>0</v>
      </c>
      <c r="K221" s="1">
        <v>5</v>
      </c>
      <c r="L221" s="5">
        <v>0.45706066200000001</v>
      </c>
      <c r="M221" s="1">
        <v>66562.77</v>
      </c>
    </row>
    <row r="222" spans="1:13" x14ac:dyDescent="0.45">
      <c r="A222" s="4">
        <v>66274</v>
      </c>
      <c r="B222" t="s">
        <v>296</v>
      </c>
      <c r="C222" s="4">
        <v>50492</v>
      </c>
      <c r="D222" t="s">
        <v>299</v>
      </c>
      <c r="E222" s="1">
        <v>0</v>
      </c>
      <c r="F222" s="1">
        <v>0</v>
      </c>
      <c r="G222" s="1">
        <v>0</v>
      </c>
      <c r="H222" s="1">
        <v>0</v>
      </c>
      <c r="I222" s="1">
        <v>1</v>
      </c>
      <c r="J222" s="1">
        <v>1</v>
      </c>
      <c r="K222" s="1">
        <v>2</v>
      </c>
      <c r="L222" s="5">
        <v>0.73402818199999997</v>
      </c>
      <c r="M222" s="1">
        <v>41558.730000000003</v>
      </c>
    </row>
    <row r="223" spans="1:13" x14ac:dyDescent="0.45">
      <c r="A223" s="4">
        <v>66274</v>
      </c>
      <c r="B223" t="s">
        <v>296</v>
      </c>
      <c r="C223" s="4">
        <v>50500</v>
      </c>
      <c r="D223" t="s">
        <v>284</v>
      </c>
      <c r="E223" s="1">
        <v>0</v>
      </c>
      <c r="F223" s="1">
        <v>1</v>
      </c>
      <c r="G223" s="1">
        <v>0</v>
      </c>
      <c r="H223" s="1">
        <v>0</v>
      </c>
      <c r="I223" s="1">
        <v>4</v>
      </c>
      <c r="J223" s="1">
        <v>3</v>
      </c>
      <c r="K223" s="1">
        <v>8</v>
      </c>
      <c r="L223" s="5">
        <v>0.63224732699999997</v>
      </c>
      <c r="M223" s="1">
        <v>136537.01999999999</v>
      </c>
    </row>
    <row r="224" spans="1:13" x14ac:dyDescent="0.45">
      <c r="A224" s="4">
        <v>66274</v>
      </c>
      <c r="B224" t="s">
        <v>296</v>
      </c>
      <c r="C224" s="4">
        <v>50518</v>
      </c>
      <c r="D224" t="s">
        <v>300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1</v>
      </c>
      <c r="K224" s="1">
        <v>1</v>
      </c>
      <c r="L224" s="5">
        <v>0.26299856199999999</v>
      </c>
      <c r="M224" s="1">
        <v>12164.01</v>
      </c>
    </row>
    <row r="225" spans="1:13" x14ac:dyDescent="0.45">
      <c r="A225" s="4">
        <v>66290</v>
      </c>
      <c r="B225" t="s">
        <v>301</v>
      </c>
      <c r="C225" s="4">
        <v>45260</v>
      </c>
      <c r="D225" t="s">
        <v>451</v>
      </c>
      <c r="E225" s="1">
        <v>0</v>
      </c>
      <c r="F225" s="1">
        <v>0</v>
      </c>
      <c r="G225" s="1">
        <v>0</v>
      </c>
      <c r="H225" s="1">
        <v>1</v>
      </c>
      <c r="I225" s="1">
        <v>0</v>
      </c>
      <c r="J225" s="1">
        <v>0</v>
      </c>
      <c r="K225" s="1">
        <v>1</v>
      </c>
      <c r="L225" s="5">
        <v>0.62136666299999999</v>
      </c>
      <c r="M225" s="1">
        <v>13341.21</v>
      </c>
    </row>
    <row r="226" spans="1:13" x14ac:dyDescent="0.45">
      <c r="A226" s="4">
        <v>66290</v>
      </c>
      <c r="B226" t="s">
        <v>301</v>
      </c>
      <c r="C226" s="4">
        <v>45625</v>
      </c>
      <c r="D226" t="s">
        <v>302</v>
      </c>
      <c r="E226" s="1">
        <v>0</v>
      </c>
      <c r="F226" s="1">
        <v>0</v>
      </c>
      <c r="G226" s="1">
        <v>0</v>
      </c>
      <c r="H226" s="1">
        <v>0</v>
      </c>
      <c r="I226" s="1">
        <v>2</v>
      </c>
      <c r="J226" s="1">
        <v>0</v>
      </c>
      <c r="K226" s="1">
        <v>2</v>
      </c>
      <c r="L226" s="5">
        <v>0.47378765099999998</v>
      </c>
      <c r="M226" s="1">
        <v>27179</v>
      </c>
    </row>
    <row r="227" spans="1:13" x14ac:dyDescent="0.45">
      <c r="A227" s="4">
        <v>66290</v>
      </c>
      <c r="B227" t="s">
        <v>301</v>
      </c>
      <c r="C227" s="4">
        <v>46524</v>
      </c>
      <c r="D227" t="s">
        <v>275</v>
      </c>
      <c r="E227" s="1">
        <v>0</v>
      </c>
      <c r="F227" s="1">
        <v>0</v>
      </c>
      <c r="G227" s="1">
        <v>0</v>
      </c>
      <c r="H227" s="1">
        <v>0</v>
      </c>
      <c r="I227" s="1">
        <v>1</v>
      </c>
      <c r="J227" s="1">
        <v>0</v>
      </c>
      <c r="K227" s="1">
        <v>1</v>
      </c>
      <c r="L227" s="5">
        <v>0.50602151399999995</v>
      </c>
      <c r="M227" s="1">
        <v>14123.2</v>
      </c>
    </row>
    <row r="228" spans="1:13" x14ac:dyDescent="0.45">
      <c r="A228" s="4">
        <v>66308</v>
      </c>
      <c r="B228" t="s">
        <v>303</v>
      </c>
      <c r="C228" s="4">
        <v>43638</v>
      </c>
      <c r="D228" t="s">
        <v>304</v>
      </c>
      <c r="E228" s="1">
        <v>0</v>
      </c>
      <c r="F228" s="1">
        <v>0</v>
      </c>
      <c r="G228" s="1">
        <v>0</v>
      </c>
      <c r="H228" s="1">
        <v>0</v>
      </c>
      <c r="I228" s="1">
        <v>4</v>
      </c>
      <c r="J228" s="1">
        <v>0</v>
      </c>
      <c r="K228" s="1">
        <v>4</v>
      </c>
      <c r="L228" s="5">
        <v>0.34559531900000001</v>
      </c>
      <c r="M228" s="1">
        <v>45868.09</v>
      </c>
    </row>
    <row r="229" spans="1:13" x14ac:dyDescent="0.45">
      <c r="A229" s="4">
        <v>66308</v>
      </c>
      <c r="B229" t="s">
        <v>303</v>
      </c>
      <c r="C229" s="4">
        <v>43877</v>
      </c>
      <c r="D229" t="s">
        <v>305</v>
      </c>
      <c r="E229" s="1">
        <v>0</v>
      </c>
      <c r="F229" s="1">
        <v>0</v>
      </c>
      <c r="G229" s="1">
        <v>0</v>
      </c>
      <c r="H229" s="1">
        <v>0</v>
      </c>
      <c r="I229" s="1">
        <v>1</v>
      </c>
      <c r="J229" s="1">
        <v>0</v>
      </c>
      <c r="K229" s="1">
        <v>1</v>
      </c>
      <c r="L229" s="5">
        <v>0.49030807700000001</v>
      </c>
      <c r="M229" s="1">
        <v>13863.03</v>
      </c>
    </row>
    <row r="230" spans="1:13" x14ac:dyDescent="0.45">
      <c r="A230" s="4">
        <v>66308</v>
      </c>
      <c r="B230" t="s">
        <v>303</v>
      </c>
      <c r="C230" s="4">
        <v>44909</v>
      </c>
      <c r="D230" t="s">
        <v>452</v>
      </c>
      <c r="E230" s="1">
        <v>0</v>
      </c>
      <c r="F230" s="1">
        <v>0</v>
      </c>
      <c r="G230" s="1">
        <v>0</v>
      </c>
      <c r="H230" s="1">
        <v>0</v>
      </c>
      <c r="I230" s="1">
        <v>1</v>
      </c>
      <c r="J230" s="1">
        <v>0</v>
      </c>
      <c r="K230" s="1">
        <v>1</v>
      </c>
      <c r="L230" s="5">
        <v>0.74883364299999999</v>
      </c>
      <c r="M230" s="1">
        <v>18143.439999999999</v>
      </c>
    </row>
    <row r="231" spans="1:13" x14ac:dyDescent="0.45">
      <c r="A231" s="4">
        <v>66308</v>
      </c>
      <c r="B231" t="s">
        <v>303</v>
      </c>
      <c r="C231" s="4">
        <v>45583</v>
      </c>
      <c r="D231" t="s">
        <v>306</v>
      </c>
      <c r="E231" s="1">
        <v>0</v>
      </c>
      <c r="F231" s="1">
        <v>0</v>
      </c>
      <c r="G231" s="1">
        <v>0</v>
      </c>
      <c r="H231" s="1">
        <v>0</v>
      </c>
      <c r="I231" s="1">
        <v>3</v>
      </c>
      <c r="J231" s="1">
        <v>0</v>
      </c>
      <c r="K231" s="1">
        <v>3</v>
      </c>
      <c r="L231" s="5">
        <v>0.36928189099999997</v>
      </c>
      <c r="M231" s="1">
        <v>35577.599999999999</v>
      </c>
    </row>
    <row r="232" spans="1:13" x14ac:dyDescent="0.45">
      <c r="A232" s="4">
        <v>66308</v>
      </c>
      <c r="B232" t="s">
        <v>303</v>
      </c>
      <c r="C232" s="4">
        <v>45609</v>
      </c>
      <c r="D232" t="s">
        <v>307</v>
      </c>
      <c r="E232" s="1">
        <v>0</v>
      </c>
      <c r="F232" s="1">
        <v>0</v>
      </c>
      <c r="G232" s="1">
        <v>0</v>
      </c>
      <c r="H232" s="1">
        <v>0</v>
      </c>
      <c r="I232" s="1">
        <v>4</v>
      </c>
      <c r="J232" s="1">
        <v>0</v>
      </c>
      <c r="K232" s="1">
        <v>4</v>
      </c>
      <c r="L232" s="5">
        <v>0.318103892</v>
      </c>
      <c r="M232" s="1">
        <v>44047.38</v>
      </c>
    </row>
    <row r="233" spans="1:13" x14ac:dyDescent="0.45">
      <c r="A233" s="4">
        <v>66308</v>
      </c>
      <c r="B233" t="s">
        <v>303</v>
      </c>
      <c r="C233" s="4">
        <v>50674</v>
      </c>
      <c r="D233" t="s">
        <v>308</v>
      </c>
      <c r="E233" s="1">
        <v>0</v>
      </c>
      <c r="F233" s="1">
        <v>0</v>
      </c>
      <c r="G233" s="1">
        <v>0</v>
      </c>
      <c r="H233" s="1">
        <v>0</v>
      </c>
      <c r="I233" s="1">
        <v>1</v>
      </c>
      <c r="J233" s="1">
        <v>0</v>
      </c>
      <c r="K233" s="1">
        <v>1</v>
      </c>
      <c r="L233" s="5">
        <v>0.45522982699999998</v>
      </c>
      <c r="M233" s="1">
        <v>13282.24</v>
      </c>
    </row>
    <row r="234" spans="1:13" x14ac:dyDescent="0.45">
      <c r="A234" s="4">
        <v>66308</v>
      </c>
      <c r="B234" t="s">
        <v>303</v>
      </c>
      <c r="C234" s="4">
        <v>50682</v>
      </c>
      <c r="D234" t="s">
        <v>309</v>
      </c>
      <c r="E234" s="1">
        <v>0</v>
      </c>
      <c r="F234" s="1">
        <v>0</v>
      </c>
      <c r="G234" s="1">
        <v>0</v>
      </c>
      <c r="H234" s="1">
        <v>0</v>
      </c>
      <c r="I234" s="1">
        <v>2</v>
      </c>
      <c r="J234" s="1">
        <v>0</v>
      </c>
      <c r="K234" s="1">
        <v>2</v>
      </c>
      <c r="L234" s="5">
        <v>0.61667307500000001</v>
      </c>
      <c r="M234" s="1">
        <v>31910.51</v>
      </c>
    </row>
    <row r="235" spans="1:13" x14ac:dyDescent="0.45">
      <c r="A235" s="4">
        <v>66308</v>
      </c>
      <c r="B235" t="s">
        <v>303</v>
      </c>
      <c r="C235" s="4">
        <v>50690</v>
      </c>
      <c r="D235" t="s">
        <v>310</v>
      </c>
      <c r="E235" s="1">
        <v>0</v>
      </c>
      <c r="F235" s="1">
        <v>0</v>
      </c>
      <c r="G235" s="1">
        <v>0</v>
      </c>
      <c r="H235" s="1">
        <v>0</v>
      </c>
      <c r="I235" s="1">
        <v>1</v>
      </c>
      <c r="J235" s="1">
        <v>1</v>
      </c>
      <c r="K235" s="1">
        <v>2</v>
      </c>
      <c r="L235" s="5">
        <v>0.47234608099999997</v>
      </c>
      <c r="M235" s="1">
        <v>30839.18</v>
      </c>
    </row>
    <row r="236" spans="1:13" x14ac:dyDescent="0.45">
      <c r="A236" s="4">
        <v>66308</v>
      </c>
      <c r="B236" t="s">
        <v>303</v>
      </c>
      <c r="C236" s="4">
        <v>50708</v>
      </c>
      <c r="D236" t="s">
        <v>311</v>
      </c>
      <c r="E236" s="1">
        <v>0</v>
      </c>
      <c r="F236" s="1">
        <v>0</v>
      </c>
      <c r="G236" s="1">
        <v>0</v>
      </c>
      <c r="H236" s="1">
        <v>0</v>
      </c>
      <c r="I236" s="1">
        <v>2</v>
      </c>
      <c r="J236" s="1">
        <v>1</v>
      </c>
      <c r="K236" s="1">
        <v>3</v>
      </c>
      <c r="L236" s="5">
        <v>0.64031068400000002</v>
      </c>
      <c r="M236" s="1">
        <v>54066.31</v>
      </c>
    </row>
    <row r="237" spans="1:13" x14ac:dyDescent="0.45">
      <c r="A237" s="4">
        <v>66308</v>
      </c>
      <c r="B237" t="s">
        <v>303</v>
      </c>
      <c r="C237" s="4">
        <v>50716</v>
      </c>
      <c r="D237" t="s">
        <v>312</v>
      </c>
      <c r="E237" s="1">
        <v>0</v>
      </c>
      <c r="F237" s="1">
        <v>0</v>
      </c>
      <c r="G237" s="1">
        <v>0</v>
      </c>
      <c r="H237" s="1">
        <v>0</v>
      </c>
      <c r="I237" s="1">
        <v>2</v>
      </c>
      <c r="J237" s="1">
        <v>1</v>
      </c>
      <c r="K237" s="1">
        <v>3</v>
      </c>
      <c r="L237" s="5">
        <v>0.446781861</v>
      </c>
      <c r="M237" s="1">
        <v>42934.34</v>
      </c>
    </row>
    <row r="238" spans="1:13" x14ac:dyDescent="0.45">
      <c r="A238" s="4">
        <v>66308</v>
      </c>
      <c r="B238" t="s">
        <v>303</v>
      </c>
      <c r="C238" s="4">
        <v>50724</v>
      </c>
      <c r="D238" t="s">
        <v>313</v>
      </c>
      <c r="E238" s="1">
        <v>0</v>
      </c>
      <c r="F238" s="1">
        <v>0</v>
      </c>
      <c r="G238" s="1">
        <v>0</v>
      </c>
      <c r="H238" s="1">
        <v>0</v>
      </c>
      <c r="I238" s="1">
        <v>3</v>
      </c>
      <c r="J238" s="1">
        <v>1</v>
      </c>
      <c r="K238" s="1">
        <v>4</v>
      </c>
      <c r="L238" s="5">
        <v>0.43663935700000001</v>
      </c>
      <c r="M238" s="1">
        <v>55325.37</v>
      </c>
    </row>
    <row r="239" spans="1:13" x14ac:dyDescent="0.45">
      <c r="A239" s="4">
        <v>66324</v>
      </c>
      <c r="B239" t="s">
        <v>314</v>
      </c>
      <c r="C239" s="4">
        <v>43497</v>
      </c>
      <c r="D239" t="s">
        <v>148</v>
      </c>
      <c r="E239" s="1">
        <v>0</v>
      </c>
      <c r="F239" s="1">
        <v>0</v>
      </c>
      <c r="G239" s="1">
        <v>0</v>
      </c>
      <c r="H239" s="1">
        <v>0</v>
      </c>
      <c r="I239" s="1">
        <v>11</v>
      </c>
      <c r="J239" s="1">
        <v>5</v>
      </c>
      <c r="K239" s="1">
        <v>16</v>
      </c>
      <c r="L239" s="5">
        <v>0.76074397199999999</v>
      </c>
      <c r="M239" s="1">
        <v>323309.40999999997</v>
      </c>
    </row>
    <row r="240" spans="1:13" x14ac:dyDescent="0.45">
      <c r="A240" s="4">
        <v>66324</v>
      </c>
      <c r="B240" t="s">
        <v>314</v>
      </c>
      <c r="C240" s="4">
        <v>43711</v>
      </c>
      <c r="D240" t="s">
        <v>315</v>
      </c>
      <c r="E240" s="1">
        <v>0</v>
      </c>
      <c r="F240" s="1">
        <v>0</v>
      </c>
      <c r="G240" s="1">
        <v>0</v>
      </c>
      <c r="H240" s="1">
        <v>0</v>
      </c>
      <c r="I240" s="1">
        <v>20</v>
      </c>
      <c r="J240" s="1">
        <v>11</v>
      </c>
      <c r="K240" s="1">
        <v>31</v>
      </c>
      <c r="L240" s="5">
        <v>0.83621287700000002</v>
      </c>
      <c r="M240" s="1">
        <v>679502.46</v>
      </c>
    </row>
    <row r="241" spans="1:13" x14ac:dyDescent="0.45">
      <c r="A241" s="4">
        <v>66324</v>
      </c>
      <c r="B241" t="s">
        <v>314</v>
      </c>
      <c r="C241" s="4">
        <v>44354</v>
      </c>
      <c r="D241" t="s">
        <v>316</v>
      </c>
      <c r="E241" s="1">
        <v>0</v>
      </c>
      <c r="F241" s="1">
        <v>0</v>
      </c>
      <c r="G241" s="1">
        <v>0</v>
      </c>
      <c r="H241" s="1">
        <v>0</v>
      </c>
      <c r="I241" s="1">
        <v>15</v>
      </c>
      <c r="J241" s="1">
        <v>13</v>
      </c>
      <c r="K241" s="1">
        <v>28</v>
      </c>
      <c r="L241" s="5">
        <v>0.65362193000000002</v>
      </c>
      <c r="M241" s="1">
        <v>530578.63</v>
      </c>
    </row>
    <row r="242" spans="1:13" x14ac:dyDescent="0.45">
      <c r="A242" s="4">
        <v>66324</v>
      </c>
      <c r="B242" t="s">
        <v>314</v>
      </c>
      <c r="C242" s="4">
        <v>44487</v>
      </c>
      <c r="D242" t="s">
        <v>317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2</v>
      </c>
      <c r="K242" s="1">
        <v>2</v>
      </c>
      <c r="L242" s="5">
        <v>0.49150632100000002</v>
      </c>
      <c r="M242" s="1">
        <v>35482.39</v>
      </c>
    </row>
    <row r="243" spans="1:13" x14ac:dyDescent="0.45">
      <c r="A243" s="4">
        <v>66324</v>
      </c>
      <c r="B243" t="s">
        <v>314</v>
      </c>
      <c r="C243" s="4">
        <v>44990</v>
      </c>
      <c r="D243" t="s">
        <v>284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1</v>
      </c>
      <c r="K243" s="1">
        <v>1</v>
      </c>
      <c r="L243" s="5">
        <v>0.86896824800000005</v>
      </c>
      <c r="M243" s="1">
        <v>26953.91</v>
      </c>
    </row>
    <row r="244" spans="1:13" x14ac:dyDescent="0.45">
      <c r="A244" s="4">
        <v>66324</v>
      </c>
      <c r="B244" t="s">
        <v>314</v>
      </c>
      <c r="C244" s="4">
        <v>49833</v>
      </c>
      <c r="D244" t="s">
        <v>315</v>
      </c>
      <c r="E244" s="1">
        <v>0</v>
      </c>
      <c r="F244" s="1">
        <v>0</v>
      </c>
      <c r="G244" s="1">
        <v>0</v>
      </c>
      <c r="H244" s="1">
        <v>0</v>
      </c>
      <c r="I244" s="1">
        <v>9</v>
      </c>
      <c r="J244" s="1">
        <v>2</v>
      </c>
      <c r="K244" s="1">
        <v>11</v>
      </c>
      <c r="L244" s="5">
        <v>0.47681667999999999</v>
      </c>
      <c r="M244" s="1">
        <v>157522.21</v>
      </c>
    </row>
    <row r="245" spans="1:13" x14ac:dyDescent="0.45">
      <c r="A245" s="4">
        <v>66324</v>
      </c>
      <c r="B245" t="s">
        <v>314</v>
      </c>
      <c r="C245" s="4">
        <v>49858</v>
      </c>
      <c r="D245" t="s">
        <v>210</v>
      </c>
      <c r="E245" s="1">
        <v>0</v>
      </c>
      <c r="F245" s="1">
        <v>0</v>
      </c>
      <c r="G245" s="1">
        <v>0</v>
      </c>
      <c r="H245" s="1">
        <v>0</v>
      </c>
      <c r="I245" s="1">
        <v>9</v>
      </c>
      <c r="J245" s="1">
        <v>2</v>
      </c>
      <c r="K245" s="1">
        <v>11</v>
      </c>
      <c r="L245" s="5">
        <v>0.26482771900000002</v>
      </c>
      <c r="M245" s="1">
        <v>115585.07</v>
      </c>
    </row>
    <row r="246" spans="1:13" x14ac:dyDescent="0.45">
      <c r="A246" s="4">
        <v>66324</v>
      </c>
      <c r="B246" t="s">
        <v>314</v>
      </c>
      <c r="C246" s="4">
        <v>49866</v>
      </c>
      <c r="D246" t="s">
        <v>310</v>
      </c>
      <c r="E246" s="1">
        <v>0</v>
      </c>
      <c r="F246" s="1">
        <v>0</v>
      </c>
      <c r="G246" s="1">
        <v>0</v>
      </c>
      <c r="H246" s="1">
        <v>0</v>
      </c>
      <c r="I246" s="1">
        <v>2</v>
      </c>
      <c r="J246" s="1">
        <v>2</v>
      </c>
      <c r="K246" s="1">
        <v>4</v>
      </c>
      <c r="L246" s="5">
        <v>0.56498578099999996</v>
      </c>
      <c r="M246" s="1">
        <v>69268.160000000003</v>
      </c>
    </row>
    <row r="247" spans="1:13" x14ac:dyDescent="0.45">
      <c r="A247" s="4">
        <v>66324</v>
      </c>
      <c r="B247" t="s">
        <v>314</v>
      </c>
      <c r="C247" s="4">
        <v>49874</v>
      </c>
      <c r="D247" t="s">
        <v>649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1</v>
      </c>
      <c r="K247" s="1">
        <v>1</v>
      </c>
      <c r="L247" s="5">
        <v>0.58267126000000002</v>
      </c>
      <c r="M247" s="1">
        <v>19966.259999999998</v>
      </c>
    </row>
    <row r="248" spans="1:13" x14ac:dyDescent="0.45">
      <c r="A248" s="4">
        <v>66324</v>
      </c>
      <c r="B248" t="s">
        <v>314</v>
      </c>
      <c r="C248" s="4">
        <v>49882</v>
      </c>
      <c r="D248" t="s">
        <v>318</v>
      </c>
      <c r="E248" s="1">
        <v>0</v>
      </c>
      <c r="F248" s="1">
        <v>0</v>
      </c>
      <c r="G248" s="1">
        <v>0</v>
      </c>
      <c r="H248" s="1">
        <v>0</v>
      </c>
      <c r="I248" s="1">
        <v>5</v>
      </c>
      <c r="J248" s="1">
        <v>2</v>
      </c>
      <c r="K248" s="1">
        <v>7</v>
      </c>
      <c r="L248" s="5">
        <v>0.47282357200000003</v>
      </c>
      <c r="M248" s="1">
        <v>102438.11</v>
      </c>
    </row>
    <row r="249" spans="1:13" x14ac:dyDescent="0.45">
      <c r="A249" s="4">
        <v>66324</v>
      </c>
      <c r="B249" t="s">
        <v>314</v>
      </c>
      <c r="C249" s="4">
        <v>49908</v>
      </c>
      <c r="D249" t="s">
        <v>320</v>
      </c>
      <c r="E249" s="1">
        <v>0</v>
      </c>
      <c r="F249" s="1">
        <v>0</v>
      </c>
      <c r="G249" s="1">
        <v>0</v>
      </c>
      <c r="H249" s="1">
        <v>0</v>
      </c>
      <c r="I249" s="1">
        <v>2</v>
      </c>
      <c r="J249" s="1">
        <v>3</v>
      </c>
      <c r="K249" s="1">
        <v>5</v>
      </c>
      <c r="L249" s="5">
        <v>0.50171746800000006</v>
      </c>
      <c r="M249" s="1">
        <v>82075.13</v>
      </c>
    </row>
    <row r="250" spans="1:13" x14ac:dyDescent="0.45">
      <c r="A250" s="4">
        <v>66324</v>
      </c>
      <c r="B250" t="s">
        <v>314</v>
      </c>
      <c r="C250" s="4">
        <v>49916</v>
      </c>
      <c r="D250" t="s">
        <v>321</v>
      </c>
      <c r="E250" s="1">
        <v>0</v>
      </c>
      <c r="F250" s="1">
        <v>0</v>
      </c>
      <c r="G250" s="1">
        <v>0</v>
      </c>
      <c r="H250" s="1">
        <v>0</v>
      </c>
      <c r="I250" s="1">
        <v>1</v>
      </c>
      <c r="J250" s="1">
        <v>0</v>
      </c>
      <c r="K250" s="1">
        <v>1</v>
      </c>
      <c r="L250" s="5">
        <v>0.561522984</v>
      </c>
      <c r="M250" s="1">
        <v>15042.14</v>
      </c>
    </row>
    <row r="251" spans="1:13" x14ac:dyDescent="0.45">
      <c r="A251" s="4">
        <v>66324</v>
      </c>
      <c r="B251" t="s">
        <v>314</v>
      </c>
      <c r="C251" s="4">
        <v>49924</v>
      </c>
      <c r="D251" t="s">
        <v>322</v>
      </c>
      <c r="E251" s="1">
        <v>0</v>
      </c>
      <c r="F251" s="1">
        <v>0</v>
      </c>
      <c r="G251" s="1">
        <v>0</v>
      </c>
      <c r="H251" s="1">
        <v>0</v>
      </c>
      <c r="I251" s="1">
        <v>8</v>
      </c>
      <c r="J251" s="1">
        <v>3</v>
      </c>
      <c r="K251" s="1">
        <v>11</v>
      </c>
      <c r="L251" s="5">
        <v>0.49544625799999997</v>
      </c>
      <c r="M251" s="1">
        <v>165096.9</v>
      </c>
    </row>
    <row r="252" spans="1:13" x14ac:dyDescent="0.45">
      <c r="A252" s="4">
        <v>66324</v>
      </c>
      <c r="B252" t="s">
        <v>314</v>
      </c>
      <c r="C252" s="4">
        <v>49932</v>
      </c>
      <c r="D252" t="s">
        <v>323</v>
      </c>
      <c r="E252" s="1">
        <v>0</v>
      </c>
      <c r="F252" s="1">
        <v>0</v>
      </c>
      <c r="G252" s="1">
        <v>0</v>
      </c>
      <c r="H252" s="1">
        <v>0</v>
      </c>
      <c r="I252" s="1">
        <v>11</v>
      </c>
      <c r="J252" s="1">
        <v>2</v>
      </c>
      <c r="K252" s="1">
        <v>13</v>
      </c>
      <c r="L252" s="5">
        <v>0.42493376900000002</v>
      </c>
      <c r="M252" s="1">
        <v>172819.63</v>
      </c>
    </row>
    <row r="253" spans="1:13" x14ac:dyDescent="0.45">
      <c r="A253" s="4">
        <v>66324</v>
      </c>
      <c r="B253" t="s">
        <v>314</v>
      </c>
      <c r="C253" s="4">
        <v>49940</v>
      </c>
      <c r="D253" t="s">
        <v>324</v>
      </c>
      <c r="E253" s="1">
        <v>0</v>
      </c>
      <c r="F253" s="1">
        <v>0</v>
      </c>
      <c r="G253" s="1">
        <v>0</v>
      </c>
      <c r="H253" s="1">
        <v>0</v>
      </c>
      <c r="I253" s="1">
        <v>2</v>
      </c>
      <c r="J253" s="1">
        <v>1</v>
      </c>
      <c r="K253" s="1">
        <v>3</v>
      </c>
      <c r="L253" s="5">
        <v>0.65662176100000003</v>
      </c>
      <c r="M253" s="1">
        <v>55004.54</v>
      </c>
    </row>
    <row r="254" spans="1:13" x14ac:dyDescent="0.45">
      <c r="A254" s="4">
        <v>66324</v>
      </c>
      <c r="B254" t="s">
        <v>314</v>
      </c>
      <c r="C254" s="4">
        <v>49957</v>
      </c>
      <c r="D254" t="s">
        <v>325</v>
      </c>
      <c r="E254" s="1">
        <v>0</v>
      </c>
      <c r="F254" s="1">
        <v>0</v>
      </c>
      <c r="G254" s="1">
        <v>0</v>
      </c>
      <c r="H254" s="1">
        <v>0</v>
      </c>
      <c r="I254" s="1">
        <v>1</v>
      </c>
      <c r="J254" s="1">
        <v>1</v>
      </c>
      <c r="K254" s="1">
        <v>2</v>
      </c>
      <c r="L254" s="5">
        <v>0.46169074999999998</v>
      </c>
      <c r="M254" s="1">
        <v>30402.7</v>
      </c>
    </row>
    <row r="255" spans="1:13" x14ac:dyDescent="0.45">
      <c r="A255" s="4">
        <v>66357</v>
      </c>
      <c r="B255" t="s">
        <v>326</v>
      </c>
      <c r="C255" s="4">
        <v>45179</v>
      </c>
      <c r="D255" t="s">
        <v>178</v>
      </c>
      <c r="E255" s="1">
        <v>0</v>
      </c>
      <c r="F255" s="1">
        <v>0</v>
      </c>
      <c r="G255" s="1">
        <v>0</v>
      </c>
      <c r="H255" s="1">
        <v>0</v>
      </c>
      <c r="I255" s="1">
        <v>20</v>
      </c>
      <c r="J255" s="1">
        <v>1</v>
      </c>
      <c r="K255" s="1">
        <v>21</v>
      </c>
      <c r="L255" s="5">
        <v>0.70783149999999995</v>
      </c>
      <c r="M255" s="1">
        <v>372312.37</v>
      </c>
    </row>
    <row r="256" spans="1:13" x14ac:dyDescent="0.45">
      <c r="A256" s="4">
        <v>66357</v>
      </c>
      <c r="B256" t="s">
        <v>326</v>
      </c>
      <c r="C256" s="4">
        <v>48835</v>
      </c>
      <c r="D256" t="s">
        <v>327</v>
      </c>
      <c r="E256" s="1">
        <v>0</v>
      </c>
      <c r="F256" s="1">
        <v>0</v>
      </c>
      <c r="G256" s="1">
        <v>0</v>
      </c>
      <c r="H256" s="1">
        <v>0</v>
      </c>
      <c r="I256" s="1">
        <v>2</v>
      </c>
      <c r="J256" s="1">
        <v>0</v>
      </c>
      <c r="K256" s="1">
        <v>2</v>
      </c>
      <c r="L256" s="5">
        <v>0.477212674</v>
      </c>
      <c r="M256" s="1">
        <v>27292.42</v>
      </c>
    </row>
    <row r="257" spans="1:13" x14ac:dyDescent="0.45">
      <c r="A257" s="4">
        <v>66357</v>
      </c>
      <c r="B257" t="s">
        <v>326</v>
      </c>
      <c r="C257" s="4">
        <v>48843</v>
      </c>
      <c r="D257" t="s">
        <v>328</v>
      </c>
      <c r="E257" s="1">
        <v>0</v>
      </c>
      <c r="F257" s="1">
        <v>0</v>
      </c>
      <c r="G257" s="1">
        <v>0</v>
      </c>
      <c r="H257" s="1">
        <v>0</v>
      </c>
      <c r="I257" s="1">
        <v>2</v>
      </c>
      <c r="J257" s="1">
        <v>0</v>
      </c>
      <c r="K257" s="1">
        <v>2</v>
      </c>
      <c r="L257" s="5">
        <v>0.50000167900000003</v>
      </c>
      <c r="M257" s="1">
        <v>28047.06</v>
      </c>
    </row>
    <row r="258" spans="1:13" x14ac:dyDescent="0.45">
      <c r="A258" s="4">
        <v>66357</v>
      </c>
      <c r="B258" t="s">
        <v>326</v>
      </c>
      <c r="C258" s="4">
        <v>48850</v>
      </c>
      <c r="D258" t="s">
        <v>420</v>
      </c>
      <c r="E258" s="1">
        <v>0</v>
      </c>
      <c r="F258" s="1">
        <v>0</v>
      </c>
      <c r="G258" s="1">
        <v>0</v>
      </c>
      <c r="H258" s="1">
        <v>0</v>
      </c>
      <c r="I258" s="1">
        <v>3</v>
      </c>
      <c r="J258" s="1">
        <v>2</v>
      </c>
      <c r="K258" s="1">
        <v>5</v>
      </c>
      <c r="L258" s="5">
        <v>0.67645205100000005</v>
      </c>
      <c r="M258" s="1">
        <v>95345.38</v>
      </c>
    </row>
    <row r="259" spans="1:13" x14ac:dyDescent="0.45">
      <c r="A259" s="4">
        <v>66357</v>
      </c>
      <c r="B259" t="s">
        <v>326</v>
      </c>
      <c r="C259" s="4">
        <v>48876</v>
      </c>
      <c r="D259" t="s">
        <v>329</v>
      </c>
      <c r="E259" s="1">
        <v>0</v>
      </c>
      <c r="F259" s="1">
        <v>0</v>
      </c>
      <c r="G259" s="1">
        <v>0</v>
      </c>
      <c r="H259" s="1">
        <v>0</v>
      </c>
      <c r="I259" s="1">
        <v>6</v>
      </c>
      <c r="J259" s="1">
        <v>0</v>
      </c>
      <c r="K259" s="1">
        <v>6</v>
      </c>
      <c r="L259" s="5">
        <v>0.596854671</v>
      </c>
      <c r="M259" s="1">
        <v>93762.74</v>
      </c>
    </row>
    <row r="260" spans="1:13" x14ac:dyDescent="0.45">
      <c r="A260" s="4">
        <v>66357</v>
      </c>
      <c r="B260" t="s">
        <v>326</v>
      </c>
      <c r="C260" s="4">
        <v>48884</v>
      </c>
      <c r="D260" t="s">
        <v>330</v>
      </c>
      <c r="E260" s="1">
        <v>0</v>
      </c>
      <c r="F260" s="1">
        <v>0</v>
      </c>
      <c r="G260" s="1">
        <v>0</v>
      </c>
      <c r="H260" s="1">
        <v>0</v>
      </c>
      <c r="I260" s="1">
        <v>3</v>
      </c>
      <c r="J260" s="1">
        <v>0</v>
      </c>
      <c r="K260" s="1">
        <v>3</v>
      </c>
      <c r="L260" s="5">
        <v>0.33744152700000002</v>
      </c>
      <c r="M260" s="1">
        <v>33996.06</v>
      </c>
    </row>
    <row r="261" spans="1:13" x14ac:dyDescent="0.45">
      <c r="A261" s="4">
        <v>66563</v>
      </c>
      <c r="B261" t="s">
        <v>707</v>
      </c>
      <c r="C261" s="4">
        <v>43786</v>
      </c>
      <c r="D261" t="s">
        <v>421</v>
      </c>
      <c r="E261" s="1">
        <v>0</v>
      </c>
      <c r="F261" s="1">
        <v>0</v>
      </c>
      <c r="G261" s="1">
        <v>0</v>
      </c>
      <c r="H261" s="1">
        <v>0</v>
      </c>
      <c r="I261" s="1">
        <v>8</v>
      </c>
      <c r="J261" s="1">
        <v>0</v>
      </c>
      <c r="K261" s="1">
        <v>8</v>
      </c>
      <c r="L261" s="5">
        <v>0.70012314200000003</v>
      </c>
      <c r="M261" s="1">
        <v>138695.51</v>
      </c>
    </row>
    <row r="262" spans="1:13" x14ac:dyDescent="0.45">
      <c r="A262" s="4">
        <v>66563</v>
      </c>
      <c r="B262" t="s">
        <v>707</v>
      </c>
      <c r="C262" s="4">
        <v>43794</v>
      </c>
      <c r="D262" t="s">
        <v>708</v>
      </c>
      <c r="E262" s="1">
        <v>0</v>
      </c>
      <c r="F262" s="1">
        <v>0</v>
      </c>
      <c r="G262" s="1">
        <v>0</v>
      </c>
      <c r="H262" s="1">
        <v>0</v>
      </c>
      <c r="I262" s="1">
        <v>1</v>
      </c>
      <c r="J262" s="1">
        <v>0</v>
      </c>
      <c r="K262" s="1">
        <v>1</v>
      </c>
      <c r="L262" s="5">
        <v>0.32545834400000001</v>
      </c>
      <c r="M262" s="1">
        <v>11133.61</v>
      </c>
    </row>
    <row r="263" spans="1:13" x14ac:dyDescent="0.45">
      <c r="A263" s="4">
        <v>66563</v>
      </c>
      <c r="B263" t="s">
        <v>707</v>
      </c>
      <c r="C263" s="4">
        <v>43901</v>
      </c>
      <c r="D263" t="s">
        <v>709</v>
      </c>
      <c r="E263" s="1">
        <v>0</v>
      </c>
      <c r="F263" s="1">
        <v>0</v>
      </c>
      <c r="G263" s="1">
        <v>0</v>
      </c>
      <c r="H263" s="1">
        <v>0</v>
      </c>
      <c r="I263" s="1">
        <v>3</v>
      </c>
      <c r="J263" s="1">
        <v>0</v>
      </c>
      <c r="K263" s="1">
        <v>3</v>
      </c>
      <c r="L263" s="5">
        <v>0.76104058299999999</v>
      </c>
      <c r="M263" s="1">
        <v>55036.65</v>
      </c>
    </row>
    <row r="264" spans="1:13" x14ac:dyDescent="0.45">
      <c r="A264" s="4">
        <v>66563</v>
      </c>
      <c r="B264" t="s">
        <v>707</v>
      </c>
      <c r="C264" s="4">
        <v>44792</v>
      </c>
      <c r="D264" t="s">
        <v>637</v>
      </c>
      <c r="E264" s="1">
        <v>0</v>
      </c>
      <c r="F264" s="1">
        <v>0</v>
      </c>
      <c r="G264" s="1">
        <v>0</v>
      </c>
      <c r="H264" s="1">
        <v>0</v>
      </c>
      <c r="I264" s="1">
        <v>1</v>
      </c>
      <c r="J264" s="1">
        <v>0</v>
      </c>
      <c r="K264" s="1">
        <v>1</v>
      </c>
      <c r="L264" s="5">
        <v>0.233275702</v>
      </c>
      <c r="M264" s="1">
        <v>9607.35</v>
      </c>
    </row>
    <row r="265" spans="1:13" x14ac:dyDescent="0.45">
      <c r="A265" s="4">
        <v>66563</v>
      </c>
      <c r="B265" t="s">
        <v>707</v>
      </c>
      <c r="C265" s="4">
        <v>46581</v>
      </c>
      <c r="D265" t="s">
        <v>710</v>
      </c>
      <c r="E265" s="1">
        <v>0</v>
      </c>
      <c r="F265" s="1">
        <v>0</v>
      </c>
      <c r="G265" s="1">
        <v>0</v>
      </c>
      <c r="H265" s="1">
        <v>0</v>
      </c>
      <c r="I265" s="1">
        <v>1</v>
      </c>
      <c r="J265" s="1">
        <v>0</v>
      </c>
      <c r="K265" s="1">
        <v>1</v>
      </c>
      <c r="L265" s="5">
        <v>0.05</v>
      </c>
      <c r="M265" s="1">
        <v>6572.85</v>
      </c>
    </row>
    <row r="266" spans="1:13" x14ac:dyDescent="0.45">
      <c r="A266" s="4">
        <v>66563</v>
      </c>
      <c r="B266" t="s">
        <v>707</v>
      </c>
      <c r="C266" s="4">
        <v>46599</v>
      </c>
      <c r="D266" t="s">
        <v>711</v>
      </c>
      <c r="E266" s="1">
        <v>0</v>
      </c>
      <c r="F266" s="1">
        <v>0</v>
      </c>
      <c r="G266" s="1">
        <v>0</v>
      </c>
      <c r="H266" s="1">
        <v>0</v>
      </c>
      <c r="I266" s="1">
        <v>1</v>
      </c>
      <c r="J266" s="1">
        <v>0</v>
      </c>
      <c r="K266" s="1">
        <v>1</v>
      </c>
      <c r="L266" s="5">
        <v>0.227680889</v>
      </c>
      <c r="M266" s="1">
        <v>9514.7099999999991</v>
      </c>
    </row>
    <row r="267" spans="1:13" x14ac:dyDescent="0.45">
      <c r="A267" s="4">
        <v>67231</v>
      </c>
      <c r="B267" t="s">
        <v>331</v>
      </c>
      <c r="C267" s="4">
        <v>43752</v>
      </c>
      <c r="D267" t="s">
        <v>332</v>
      </c>
      <c r="E267" s="1">
        <v>0</v>
      </c>
      <c r="F267" s="1">
        <v>0</v>
      </c>
      <c r="G267" s="1">
        <v>0</v>
      </c>
      <c r="H267" s="1">
        <v>0</v>
      </c>
      <c r="I267" s="1">
        <v>38</v>
      </c>
      <c r="J267" s="1">
        <v>13</v>
      </c>
      <c r="K267" s="1">
        <v>51</v>
      </c>
      <c r="L267" s="5">
        <v>0.45997842700000002</v>
      </c>
      <c r="M267" s="1">
        <v>728344.8</v>
      </c>
    </row>
    <row r="268" spans="1:13" x14ac:dyDescent="0.45">
      <c r="A268" s="4">
        <v>67231</v>
      </c>
      <c r="B268" t="s">
        <v>331</v>
      </c>
      <c r="C268" s="4">
        <v>43851</v>
      </c>
      <c r="D268" t="s">
        <v>650</v>
      </c>
      <c r="E268" s="1">
        <v>0</v>
      </c>
      <c r="F268" s="1">
        <v>2</v>
      </c>
      <c r="G268" s="1">
        <v>0</v>
      </c>
      <c r="H268" s="1">
        <v>0</v>
      </c>
      <c r="I268" s="1">
        <v>6</v>
      </c>
      <c r="J268" s="1">
        <v>2</v>
      </c>
      <c r="K268" s="1">
        <v>10</v>
      </c>
      <c r="L268" s="5">
        <v>0.34104701799999998</v>
      </c>
      <c r="M268" s="1">
        <v>110578.99</v>
      </c>
    </row>
    <row r="269" spans="1:13" x14ac:dyDescent="0.45">
      <c r="A269" s="4">
        <v>67231</v>
      </c>
      <c r="B269" t="s">
        <v>331</v>
      </c>
      <c r="C269" s="4">
        <v>44081</v>
      </c>
      <c r="D269" t="s">
        <v>651</v>
      </c>
      <c r="E269" s="1">
        <v>0</v>
      </c>
      <c r="F269" s="1">
        <v>0</v>
      </c>
      <c r="G269" s="1">
        <v>0</v>
      </c>
      <c r="H269" s="1">
        <v>0</v>
      </c>
      <c r="I269" s="1">
        <v>2</v>
      </c>
      <c r="J269" s="1">
        <v>0</v>
      </c>
      <c r="K269" s="1">
        <v>2</v>
      </c>
      <c r="L269" s="5">
        <v>0.49648259300000003</v>
      </c>
      <c r="M269" s="1">
        <v>27930.52</v>
      </c>
    </row>
    <row r="270" spans="1:13" x14ac:dyDescent="0.45">
      <c r="A270" s="4">
        <v>67231</v>
      </c>
      <c r="B270" t="s">
        <v>331</v>
      </c>
      <c r="C270" s="4">
        <v>44230</v>
      </c>
      <c r="D270" t="s">
        <v>652</v>
      </c>
      <c r="E270" s="1">
        <v>0</v>
      </c>
      <c r="F270" s="1">
        <v>1</v>
      </c>
      <c r="G270" s="1">
        <v>0</v>
      </c>
      <c r="H270" s="1">
        <v>0</v>
      </c>
      <c r="I270" s="1">
        <v>2</v>
      </c>
      <c r="J270" s="1">
        <v>1</v>
      </c>
      <c r="K270" s="1">
        <v>4</v>
      </c>
      <c r="L270" s="5">
        <v>0.62239560999999999</v>
      </c>
      <c r="M270" s="1">
        <v>61154.01</v>
      </c>
    </row>
    <row r="271" spans="1:13" x14ac:dyDescent="0.45">
      <c r="A271" s="4">
        <v>67231</v>
      </c>
      <c r="B271" t="s">
        <v>331</v>
      </c>
      <c r="C271" s="4">
        <v>44271</v>
      </c>
      <c r="D271" t="s">
        <v>333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2</v>
      </c>
      <c r="K271" s="1">
        <v>2</v>
      </c>
      <c r="L271" s="5">
        <v>0.35893206799999999</v>
      </c>
      <c r="M271" s="1">
        <v>29010.91</v>
      </c>
    </row>
    <row r="272" spans="1:13" x14ac:dyDescent="0.45">
      <c r="A272" s="4">
        <v>67231</v>
      </c>
      <c r="B272" t="s">
        <v>331</v>
      </c>
      <c r="C272" s="4">
        <v>44289</v>
      </c>
      <c r="D272" t="s">
        <v>453</v>
      </c>
      <c r="E272" s="1">
        <v>0</v>
      </c>
      <c r="F272" s="1">
        <v>0</v>
      </c>
      <c r="G272" s="1">
        <v>0</v>
      </c>
      <c r="H272" s="1">
        <v>0</v>
      </c>
      <c r="I272" s="1">
        <v>1</v>
      </c>
      <c r="J272" s="1">
        <v>0</v>
      </c>
      <c r="K272" s="1">
        <v>1</v>
      </c>
      <c r="L272" s="5">
        <v>0.175551713</v>
      </c>
      <c r="M272" s="1">
        <v>8651.61</v>
      </c>
    </row>
    <row r="273" spans="1:13" x14ac:dyDescent="0.45">
      <c r="A273" s="4">
        <v>67231</v>
      </c>
      <c r="B273" t="s">
        <v>331</v>
      </c>
      <c r="C273" s="4">
        <v>44412</v>
      </c>
      <c r="D273" t="s">
        <v>334</v>
      </c>
      <c r="E273" s="1">
        <v>0</v>
      </c>
      <c r="F273" s="1">
        <v>0</v>
      </c>
      <c r="G273" s="1">
        <v>0</v>
      </c>
      <c r="H273" s="1">
        <v>0</v>
      </c>
      <c r="I273" s="1">
        <v>8</v>
      </c>
      <c r="J273" s="1">
        <v>3</v>
      </c>
      <c r="K273" s="1">
        <v>11</v>
      </c>
      <c r="L273" s="5">
        <v>0.72699270100000002</v>
      </c>
      <c r="M273" s="1">
        <v>212720.68</v>
      </c>
    </row>
    <row r="274" spans="1:13" x14ac:dyDescent="0.45">
      <c r="A274" s="4">
        <v>67231</v>
      </c>
      <c r="B274" t="s">
        <v>331</v>
      </c>
      <c r="C274" s="4">
        <v>44511</v>
      </c>
      <c r="D274" t="s">
        <v>454</v>
      </c>
      <c r="E274" s="1">
        <v>0</v>
      </c>
      <c r="F274" s="1">
        <v>0</v>
      </c>
      <c r="G274" s="1">
        <v>0</v>
      </c>
      <c r="H274" s="1">
        <v>0</v>
      </c>
      <c r="I274" s="1">
        <v>3</v>
      </c>
      <c r="J274" s="1">
        <v>0</v>
      </c>
      <c r="K274" s="1">
        <v>3</v>
      </c>
      <c r="L274" s="5">
        <v>0.753462399</v>
      </c>
      <c r="M274" s="1">
        <v>54660.23</v>
      </c>
    </row>
    <row r="275" spans="1:13" x14ac:dyDescent="0.45">
      <c r="A275" s="4">
        <v>67231</v>
      </c>
      <c r="B275" t="s">
        <v>331</v>
      </c>
      <c r="C275" s="4">
        <v>44578</v>
      </c>
      <c r="D275" t="s">
        <v>335</v>
      </c>
      <c r="E275" s="1">
        <v>0</v>
      </c>
      <c r="F275" s="1">
        <v>0</v>
      </c>
      <c r="G275" s="1">
        <v>0</v>
      </c>
      <c r="H275" s="1">
        <v>0</v>
      </c>
      <c r="I275" s="1">
        <v>1</v>
      </c>
      <c r="J275" s="1">
        <v>4</v>
      </c>
      <c r="K275" s="1">
        <v>5</v>
      </c>
      <c r="L275" s="5">
        <v>0.40299085400000001</v>
      </c>
      <c r="M275" s="1">
        <v>74740.509999999995</v>
      </c>
    </row>
    <row r="276" spans="1:13" x14ac:dyDescent="0.45">
      <c r="A276" s="4">
        <v>67231</v>
      </c>
      <c r="B276" t="s">
        <v>331</v>
      </c>
      <c r="C276" s="4">
        <v>44677</v>
      </c>
      <c r="D276" t="s">
        <v>336</v>
      </c>
      <c r="E276" s="1">
        <v>0</v>
      </c>
      <c r="F276" s="1">
        <v>1</v>
      </c>
      <c r="G276" s="1">
        <v>0</v>
      </c>
      <c r="H276" s="1">
        <v>0</v>
      </c>
      <c r="I276" s="1">
        <v>13</v>
      </c>
      <c r="J276" s="1">
        <v>2</v>
      </c>
      <c r="K276" s="1">
        <v>16</v>
      </c>
      <c r="L276" s="5">
        <v>0.100592194</v>
      </c>
      <c r="M276" s="1">
        <v>118865.43</v>
      </c>
    </row>
    <row r="277" spans="1:13" x14ac:dyDescent="0.45">
      <c r="A277" s="4">
        <v>67231</v>
      </c>
      <c r="B277" t="s">
        <v>331</v>
      </c>
      <c r="C277" s="4">
        <v>44693</v>
      </c>
      <c r="D277" t="s">
        <v>337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1</v>
      </c>
      <c r="K277" s="1">
        <v>1</v>
      </c>
      <c r="L277" s="5">
        <v>0.47811836600000002</v>
      </c>
      <c r="M277" s="1">
        <v>17414.43</v>
      </c>
    </row>
    <row r="278" spans="1:13" x14ac:dyDescent="0.45">
      <c r="A278" s="4">
        <v>67231</v>
      </c>
      <c r="B278" t="s">
        <v>331</v>
      </c>
      <c r="C278" s="4">
        <v>44867</v>
      </c>
      <c r="D278" t="s">
        <v>338</v>
      </c>
      <c r="E278" s="1">
        <v>0</v>
      </c>
      <c r="F278" s="1">
        <v>0</v>
      </c>
      <c r="G278" s="1">
        <v>0</v>
      </c>
      <c r="H278" s="1">
        <v>0</v>
      </c>
      <c r="I278" s="1">
        <v>4</v>
      </c>
      <c r="J278" s="1">
        <v>1</v>
      </c>
      <c r="K278" s="1">
        <v>5</v>
      </c>
      <c r="L278" s="5">
        <v>0.05</v>
      </c>
      <c r="M278" s="1">
        <v>33256.75</v>
      </c>
    </row>
    <row r="279" spans="1:13" x14ac:dyDescent="0.45">
      <c r="A279" s="4">
        <v>67231</v>
      </c>
      <c r="B279" t="s">
        <v>331</v>
      </c>
      <c r="C279" s="4">
        <v>45146</v>
      </c>
      <c r="D279" t="s">
        <v>339</v>
      </c>
      <c r="E279" s="1">
        <v>0</v>
      </c>
      <c r="F279" s="1">
        <v>0</v>
      </c>
      <c r="G279" s="1">
        <v>0</v>
      </c>
      <c r="H279" s="1">
        <v>0</v>
      </c>
      <c r="I279" s="1">
        <v>1</v>
      </c>
      <c r="J279" s="1">
        <v>0</v>
      </c>
      <c r="K279" s="1">
        <v>1</v>
      </c>
      <c r="L279" s="5">
        <v>0.42760406499999998</v>
      </c>
      <c r="M279" s="1">
        <v>12824.84</v>
      </c>
    </row>
    <row r="280" spans="1:13" x14ac:dyDescent="0.45">
      <c r="A280" s="4">
        <v>67231</v>
      </c>
      <c r="B280" t="s">
        <v>331</v>
      </c>
      <c r="C280" s="4">
        <v>45435</v>
      </c>
      <c r="D280" t="s">
        <v>653</v>
      </c>
      <c r="E280" s="1">
        <v>0</v>
      </c>
      <c r="F280" s="1">
        <v>0</v>
      </c>
      <c r="G280" s="1">
        <v>0</v>
      </c>
      <c r="H280" s="1">
        <v>0</v>
      </c>
      <c r="I280" s="1">
        <v>2</v>
      </c>
      <c r="J280" s="1">
        <v>0</v>
      </c>
      <c r="K280" s="1">
        <v>2</v>
      </c>
      <c r="L280" s="5">
        <v>0.05</v>
      </c>
      <c r="M280" s="1">
        <v>13145.7</v>
      </c>
    </row>
    <row r="281" spans="1:13" x14ac:dyDescent="0.45">
      <c r="A281" s="4">
        <v>67231</v>
      </c>
      <c r="B281" t="s">
        <v>331</v>
      </c>
      <c r="C281" s="4">
        <v>47332</v>
      </c>
      <c r="D281" t="s">
        <v>455</v>
      </c>
      <c r="E281" s="1">
        <v>0</v>
      </c>
      <c r="F281" s="1">
        <v>0</v>
      </c>
      <c r="G281" s="1">
        <v>0</v>
      </c>
      <c r="H281" s="1">
        <v>0</v>
      </c>
      <c r="I281" s="1">
        <v>5</v>
      </c>
      <c r="J281" s="1">
        <v>0</v>
      </c>
      <c r="K281" s="1">
        <v>5</v>
      </c>
      <c r="L281" s="5">
        <v>0.464811998</v>
      </c>
      <c r="M281" s="1">
        <v>67204.460000000006</v>
      </c>
    </row>
    <row r="282" spans="1:13" x14ac:dyDescent="0.45">
      <c r="A282" s="4">
        <v>67231</v>
      </c>
      <c r="B282" t="s">
        <v>331</v>
      </c>
      <c r="C282" s="4">
        <v>47365</v>
      </c>
      <c r="D282" t="s">
        <v>320</v>
      </c>
      <c r="E282" s="1">
        <v>0</v>
      </c>
      <c r="F282" s="1">
        <v>0</v>
      </c>
      <c r="G282" s="1">
        <v>0</v>
      </c>
      <c r="H282" s="1">
        <v>0</v>
      </c>
      <c r="I282" s="1">
        <v>10</v>
      </c>
      <c r="J282" s="1">
        <v>8</v>
      </c>
      <c r="K282" s="1">
        <v>18</v>
      </c>
      <c r="L282" s="5">
        <v>0.382507716</v>
      </c>
      <c r="M282" s="1">
        <v>241428.73</v>
      </c>
    </row>
    <row r="283" spans="1:13" x14ac:dyDescent="0.45">
      <c r="A283" s="4">
        <v>67231</v>
      </c>
      <c r="B283" t="s">
        <v>331</v>
      </c>
      <c r="C283" s="4">
        <v>47373</v>
      </c>
      <c r="D283" t="s">
        <v>340</v>
      </c>
      <c r="E283" s="1">
        <v>0</v>
      </c>
      <c r="F283" s="1">
        <v>0</v>
      </c>
      <c r="G283" s="1">
        <v>0</v>
      </c>
      <c r="H283" s="1">
        <v>0</v>
      </c>
      <c r="I283" s="1">
        <v>7</v>
      </c>
      <c r="J283" s="1">
        <v>0</v>
      </c>
      <c r="K283" s="1">
        <v>7</v>
      </c>
      <c r="L283" s="5">
        <v>0.44178314800000001</v>
      </c>
      <c r="M283" s="1">
        <v>91417.23</v>
      </c>
    </row>
    <row r="284" spans="1:13" x14ac:dyDescent="0.45">
      <c r="A284" s="4">
        <v>67231</v>
      </c>
      <c r="B284" t="s">
        <v>331</v>
      </c>
      <c r="C284" s="4">
        <v>47381</v>
      </c>
      <c r="D284" t="s">
        <v>341</v>
      </c>
      <c r="E284" s="1">
        <v>0</v>
      </c>
      <c r="F284" s="1">
        <v>0</v>
      </c>
      <c r="G284" s="1">
        <v>0</v>
      </c>
      <c r="H284" s="1">
        <v>0</v>
      </c>
      <c r="I284" s="1">
        <v>2</v>
      </c>
      <c r="J284" s="1">
        <v>4</v>
      </c>
      <c r="K284" s="1">
        <v>6</v>
      </c>
      <c r="L284" s="5">
        <v>0.424151997</v>
      </c>
      <c r="M284" s="1">
        <v>89924.479999999996</v>
      </c>
    </row>
    <row r="285" spans="1:13" x14ac:dyDescent="0.45">
      <c r="A285" s="4">
        <v>67231</v>
      </c>
      <c r="B285" t="s">
        <v>331</v>
      </c>
      <c r="C285" s="4">
        <v>47399</v>
      </c>
      <c r="D285" t="s">
        <v>342</v>
      </c>
      <c r="E285" s="1">
        <v>0</v>
      </c>
      <c r="F285" s="1">
        <v>0</v>
      </c>
      <c r="G285" s="1">
        <v>0</v>
      </c>
      <c r="H285" s="1">
        <v>0</v>
      </c>
      <c r="I285" s="1">
        <v>13</v>
      </c>
      <c r="J285" s="1">
        <v>1</v>
      </c>
      <c r="K285" s="1">
        <v>14</v>
      </c>
      <c r="L285" s="5">
        <v>0.255169694</v>
      </c>
      <c r="M285" s="1">
        <v>141580.91</v>
      </c>
    </row>
    <row r="286" spans="1:13" x14ac:dyDescent="0.45">
      <c r="A286" s="4">
        <v>68890</v>
      </c>
      <c r="B286" t="s">
        <v>343</v>
      </c>
      <c r="C286" s="4">
        <v>43802</v>
      </c>
      <c r="D286" t="s">
        <v>171</v>
      </c>
      <c r="E286" s="1">
        <v>0</v>
      </c>
      <c r="F286" s="1">
        <v>0</v>
      </c>
      <c r="G286" s="1">
        <v>0</v>
      </c>
      <c r="H286" s="1">
        <v>0</v>
      </c>
      <c r="I286" s="1">
        <v>1</v>
      </c>
      <c r="J286" s="1">
        <v>0</v>
      </c>
      <c r="K286" s="1">
        <v>1</v>
      </c>
      <c r="L286" s="5">
        <v>0.49010626699999998</v>
      </c>
      <c r="M286" s="1">
        <v>13859.69</v>
      </c>
    </row>
    <row r="287" spans="1:13" x14ac:dyDescent="0.45">
      <c r="A287" s="4">
        <v>68890</v>
      </c>
      <c r="B287" t="s">
        <v>343</v>
      </c>
      <c r="C287" s="4">
        <v>44206</v>
      </c>
      <c r="D287" t="s">
        <v>344</v>
      </c>
      <c r="E287" s="1">
        <v>0</v>
      </c>
      <c r="F287" s="1">
        <v>0</v>
      </c>
      <c r="G287" s="1">
        <v>0</v>
      </c>
      <c r="H287" s="1">
        <v>0</v>
      </c>
      <c r="I287" s="1">
        <v>10</v>
      </c>
      <c r="J287" s="1">
        <v>1</v>
      </c>
      <c r="K287" s="1">
        <v>11</v>
      </c>
      <c r="L287" s="5">
        <v>0.47778075599999997</v>
      </c>
      <c r="M287" s="1">
        <v>153962.35</v>
      </c>
    </row>
    <row r="288" spans="1:13" x14ac:dyDescent="0.45">
      <c r="A288" s="4">
        <v>68890</v>
      </c>
      <c r="B288" t="s">
        <v>343</v>
      </c>
      <c r="C288" s="4">
        <v>46847</v>
      </c>
      <c r="D288" t="s">
        <v>345</v>
      </c>
      <c r="E288" s="1">
        <v>0</v>
      </c>
      <c r="F288" s="1">
        <v>0</v>
      </c>
      <c r="G288" s="1">
        <v>0</v>
      </c>
      <c r="H288" s="1">
        <v>0</v>
      </c>
      <c r="I288" s="1">
        <v>3</v>
      </c>
      <c r="J288" s="1">
        <v>0</v>
      </c>
      <c r="K288" s="1">
        <v>3</v>
      </c>
      <c r="L288" s="5">
        <v>0.67238248700000003</v>
      </c>
      <c r="M288" s="1">
        <v>50632.91</v>
      </c>
    </row>
    <row r="289" spans="1:13" x14ac:dyDescent="0.45">
      <c r="A289" s="4">
        <v>68890</v>
      </c>
      <c r="B289" t="s">
        <v>343</v>
      </c>
      <c r="C289" s="4">
        <v>46854</v>
      </c>
      <c r="D289" t="s">
        <v>428</v>
      </c>
      <c r="E289" s="1">
        <v>0</v>
      </c>
      <c r="F289" s="1">
        <v>0</v>
      </c>
      <c r="G289" s="1">
        <v>0</v>
      </c>
      <c r="H289" s="1">
        <v>0</v>
      </c>
      <c r="I289" s="1">
        <v>1</v>
      </c>
      <c r="J289" s="1">
        <v>0</v>
      </c>
      <c r="K289" s="1">
        <v>1</v>
      </c>
      <c r="L289" s="5">
        <v>0.44320710099999999</v>
      </c>
      <c r="M289" s="1">
        <v>13083.18</v>
      </c>
    </row>
    <row r="290" spans="1:13" x14ac:dyDescent="0.45">
      <c r="A290" s="4">
        <v>68890</v>
      </c>
      <c r="B290" t="s">
        <v>343</v>
      </c>
      <c r="C290" s="4">
        <v>46862</v>
      </c>
      <c r="D290" t="s">
        <v>346</v>
      </c>
      <c r="E290" s="1">
        <v>0</v>
      </c>
      <c r="F290" s="1">
        <v>0</v>
      </c>
      <c r="G290" s="1">
        <v>0</v>
      </c>
      <c r="H290" s="1">
        <v>0</v>
      </c>
      <c r="I290" s="1">
        <v>2</v>
      </c>
      <c r="J290" s="1">
        <v>0</v>
      </c>
      <c r="K290" s="1">
        <v>2</v>
      </c>
      <c r="L290" s="5">
        <v>0.34078502599999999</v>
      </c>
      <c r="M290" s="1">
        <v>22774.76</v>
      </c>
    </row>
    <row r="291" spans="1:13" x14ac:dyDescent="0.45">
      <c r="A291" s="4">
        <v>68890</v>
      </c>
      <c r="B291" t="s">
        <v>343</v>
      </c>
      <c r="C291" s="4">
        <v>46870</v>
      </c>
      <c r="D291" t="s">
        <v>347</v>
      </c>
      <c r="E291" s="1">
        <v>0</v>
      </c>
      <c r="F291" s="1">
        <v>0</v>
      </c>
      <c r="G291" s="1">
        <v>0</v>
      </c>
      <c r="H291" s="1">
        <v>0</v>
      </c>
      <c r="I291" s="1">
        <v>1</v>
      </c>
      <c r="J291" s="1">
        <v>0</v>
      </c>
      <c r="K291" s="1">
        <v>1</v>
      </c>
      <c r="L291" s="5">
        <v>0.54807495299999998</v>
      </c>
      <c r="M291" s="1">
        <v>14819.48</v>
      </c>
    </row>
    <row r="292" spans="1:13" x14ac:dyDescent="0.45">
      <c r="A292" s="4">
        <v>68890</v>
      </c>
      <c r="B292" t="s">
        <v>343</v>
      </c>
      <c r="C292" s="4">
        <v>46896</v>
      </c>
      <c r="D292" t="s">
        <v>348</v>
      </c>
      <c r="E292" s="1">
        <v>0</v>
      </c>
      <c r="F292" s="1">
        <v>0</v>
      </c>
      <c r="G292" s="1">
        <v>0</v>
      </c>
      <c r="H292" s="1">
        <v>0</v>
      </c>
      <c r="I292" s="1">
        <v>7</v>
      </c>
      <c r="J292" s="1">
        <v>1</v>
      </c>
      <c r="K292" s="1">
        <v>8</v>
      </c>
      <c r="L292" s="5">
        <v>0.58911361399999995</v>
      </c>
      <c r="M292" s="1">
        <v>128616.17</v>
      </c>
    </row>
    <row r="293" spans="1:13" x14ac:dyDescent="0.45">
      <c r="A293" s="4">
        <v>69229</v>
      </c>
      <c r="B293" t="s">
        <v>349</v>
      </c>
      <c r="C293" s="4">
        <v>43513</v>
      </c>
      <c r="D293" t="s">
        <v>350</v>
      </c>
      <c r="E293" s="1">
        <v>0</v>
      </c>
      <c r="F293" s="1">
        <v>0</v>
      </c>
      <c r="G293" s="1">
        <v>0</v>
      </c>
      <c r="H293" s="1">
        <v>0</v>
      </c>
      <c r="I293" s="1">
        <v>11</v>
      </c>
      <c r="J293" s="1">
        <v>0</v>
      </c>
      <c r="K293" s="1">
        <v>11</v>
      </c>
      <c r="L293" s="5">
        <v>0.60467911100000005</v>
      </c>
      <c r="M293" s="1">
        <v>173323.39</v>
      </c>
    </row>
    <row r="294" spans="1:13" x14ac:dyDescent="0.45">
      <c r="A294" s="4">
        <v>69229</v>
      </c>
      <c r="B294" t="s">
        <v>349</v>
      </c>
      <c r="C294" s="4">
        <v>43810</v>
      </c>
      <c r="D294" t="s">
        <v>351</v>
      </c>
      <c r="E294" s="1">
        <v>0</v>
      </c>
      <c r="F294" s="1">
        <v>0</v>
      </c>
      <c r="G294" s="1">
        <v>0</v>
      </c>
      <c r="H294" s="1">
        <v>0</v>
      </c>
      <c r="I294" s="1">
        <v>14</v>
      </c>
      <c r="J294" s="1">
        <v>0</v>
      </c>
      <c r="K294" s="1">
        <v>14</v>
      </c>
      <c r="L294" s="5">
        <v>0.60578479500000004</v>
      </c>
      <c r="M294" s="1">
        <v>220849.7</v>
      </c>
    </row>
    <row r="295" spans="1:13" x14ac:dyDescent="0.45">
      <c r="A295" s="4">
        <v>69229</v>
      </c>
      <c r="B295" t="s">
        <v>349</v>
      </c>
      <c r="C295" s="4">
        <v>44057</v>
      </c>
      <c r="D295" t="s">
        <v>352</v>
      </c>
      <c r="E295" s="1">
        <v>0</v>
      </c>
      <c r="F295" s="1">
        <v>0</v>
      </c>
      <c r="G295" s="1">
        <v>0</v>
      </c>
      <c r="H295" s="1">
        <v>0</v>
      </c>
      <c r="I295" s="1">
        <v>15</v>
      </c>
      <c r="J295" s="1">
        <v>0</v>
      </c>
      <c r="K295" s="1">
        <v>15</v>
      </c>
      <c r="L295" s="5">
        <v>0.45768225099999998</v>
      </c>
      <c r="M295" s="1">
        <v>199842.68</v>
      </c>
    </row>
    <row r="296" spans="1:13" x14ac:dyDescent="0.45">
      <c r="A296" s="4">
        <v>69229</v>
      </c>
      <c r="B296" t="s">
        <v>349</v>
      </c>
      <c r="C296" s="4">
        <v>45864</v>
      </c>
      <c r="D296" t="s">
        <v>353</v>
      </c>
      <c r="E296" s="1">
        <v>0</v>
      </c>
      <c r="F296" s="1">
        <v>0</v>
      </c>
      <c r="G296" s="1">
        <v>0</v>
      </c>
      <c r="H296" s="1">
        <v>0</v>
      </c>
      <c r="I296" s="1">
        <v>12</v>
      </c>
      <c r="J296" s="1">
        <v>0</v>
      </c>
      <c r="K296" s="1">
        <v>12</v>
      </c>
      <c r="L296" s="5">
        <v>0.51347078300000004</v>
      </c>
      <c r="M296" s="1">
        <v>170958.43</v>
      </c>
    </row>
    <row r="297" spans="1:13" x14ac:dyDescent="0.45">
      <c r="A297" s="4">
        <v>69229</v>
      </c>
      <c r="B297" t="s">
        <v>349</v>
      </c>
      <c r="C297" s="4">
        <v>45872</v>
      </c>
      <c r="D297" t="s">
        <v>354</v>
      </c>
      <c r="E297" s="1">
        <v>0</v>
      </c>
      <c r="F297" s="1">
        <v>0</v>
      </c>
      <c r="G297" s="1">
        <v>0</v>
      </c>
      <c r="H297" s="1">
        <v>0</v>
      </c>
      <c r="I297" s="1">
        <v>6</v>
      </c>
      <c r="J297" s="1">
        <v>0</v>
      </c>
      <c r="K297" s="1">
        <v>6</v>
      </c>
      <c r="L297" s="5">
        <v>0.458728046</v>
      </c>
      <c r="M297" s="1">
        <v>80040.960000000006</v>
      </c>
    </row>
    <row r="298" spans="1:13" x14ac:dyDescent="0.45">
      <c r="A298" s="4">
        <v>69229</v>
      </c>
      <c r="B298" t="s">
        <v>349</v>
      </c>
      <c r="C298" s="4">
        <v>45880</v>
      </c>
      <c r="D298" t="s">
        <v>355</v>
      </c>
      <c r="E298" s="1">
        <v>0</v>
      </c>
      <c r="F298" s="1">
        <v>0</v>
      </c>
      <c r="G298" s="1">
        <v>0</v>
      </c>
      <c r="H298" s="1">
        <v>0</v>
      </c>
      <c r="I298" s="1">
        <v>9</v>
      </c>
      <c r="J298" s="1">
        <v>0</v>
      </c>
      <c r="K298" s="1">
        <v>9</v>
      </c>
      <c r="L298" s="5">
        <v>0.55930160600000001</v>
      </c>
      <c r="M298" s="1">
        <v>135048.21</v>
      </c>
    </row>
    <row r="299" spans="1:13" x14ac:dyDescent="0.45">
      <c r="A299" s="4">
        <v>69625</v>
      </c>
      <c r="B299" t="s">
        <v>356</v>
      </c>
      <c r="C299" s="4">
        <v>43489</v>
      </c>
      <c r="D299" t="s">
        <v>439</v>
      </c>
      <c r="E299" s="1">
        <v>0</v>
      </c>
      <c r="F299" s="1">
        <v>0</v>
      </c>
      <c r="G299" s="1">
        <v>0</v>
      </c>
      <c r="H299" s="1">
        <v>0</v>
      </c>
      <c r="I299" s="1">
        <v>1</v>
      </c>
      <c r="J299" s="1">
        <v>0</v>
      </c>
      <c r="K299" s="1">
        <v>1</v>
      </c>
      <c r="L299" s="5">
        <v>0.67056449200000001</v>
      </c>
      <c r="M299" s="1">
        <v>16847.54</v>
      </c>
    </row>
    <row r="300" spans="1:13" x14ac:dyDescent="0.45">
      <c r="A300" s="4">
        <v>69625</v>
      </c>
      <c r="B300" t="s">
        <v>356</v>
      </c>
      <c r="C300" s="4">
        <v>43505</v>
      </c>
      <c r="D300" t="s">
        <v>357</v>
      </c>
      <c r="E300" s="1">
        <v>0</v>
      </c>
      <c r="F300" s="1">
        <v>2</v>
      </c>
      <c r="G300" s="1">
        <v>1</v>
      </c>
      <c r="H300" s="1">
        <v>0</v>
      </c>
      <c r="I300" s="1">
        <v>11</v>
      </c>
      <c r="J300" s="1">
        <v>4</v>
      </c>
      <c r="K300" s="1">
        <v>18</v>
      </c>
      <c r="L300" s="5">
        <v>0.495236701</v>
      </c>
      <c r="M300" s="1">
        <v>250267.99</v>
      </c>
    </row>
    <row r="301" spans="1:13" x14ac:dyDescent="0.45">
      <c r="A301" s="4">
        <v>69625</v>
      </c>
      <c r="B301" t="s">
        <v>356</v>
      </c>
      <c r="C301" s="4">
        <v>44974</v>
      </c>
      <c r="D301" t="s">
        <v>247</v>
      </c>
      <c r="E301" s="1">
        <v>0</v>
      </c>
      <c r="F301" s="1">
        <v>0</v>
      </c>
      <c r="G301" s="1">
        <v>0</v>
      </c>
      <c r="H301" s="1">
        <v>0</v>
      </c>
      <c r="I301" s="1">
        <v>1</v>
      </c>
      <c r="J301" s="1">
        <v>0</v>
      </c>
      <c r="K301" s="1">
        <v>1</v>
      </c>
      <c r="L301" s="5">
        <v>0.48357988800000001</v>
      </c>
      <c r="M301" s="1">
        <v>13751.63</v>
      </c>
    </row>
    <row r="302" spans="1:13" x14ac:dyDescent="0.45">
      <c r="A302" s="4">
        <v>69625</v>
      </c>
      <c r="B302" t="s">
        <v>356</v>
      </c>
      <c r="C302" s="4">
        <v>45120</v>
      </c>
      <c r="D302" t="s">
        <v>358</v>
      </c>
      <c r="E302" s="1">
        <v>0</v>
      </c>
      <c r="F302" s="1">
        <v>0</v>
      </c>
      <c r="G302" s="1">
        <v>0</v>
      </c>
      <c r="H302" s="1">
        <v>0</v>
      </c>
      <c r="I302" s="1">
        <v>1</v>
      </c>
      <c r="J302" s="1">
        <v>0</v>
      </c>
      <c r="K302" s="1">
        <v>1</v>
      </c>
      <c r="L302" s="5">
        <v>0.41977476699999999</v>
      </c>
      <c r="M302" s="1">
        <v>12695.21</v>
      </c>
    </row>
    <row r="303" spans="1:13" x14ac:dyDescent="0.45">
      <c r="A303" s="4">
        <v>69625</v>
      </c>
      <c r="B303" t="s">
        <v>356</v>
      </c>
      <c r="C303" s="4">
        <v>45468</v>
      </c>
      <c r="D303" t="s">
        <v>359</v>
      </c>
      <c r="E303" s="1">
        <v>0</v>
      </c>
      <c r="F303" s="1">
        <v>0</v>
      </c>
      <c r="G303" s="1">
        <v>0</v>
      </c>
      <c r="H303" s="1">
        <v>0</v>
      </c>
      <c r="I303" s="1">
        <v>4</v>
      </c>
      <c r="J303" s="1">
        <v>1</v>
      </c>
      <c r="K303" s="1">
        <v>5</v>
      </c>
      <c r="L303" s="5">
        <v>0.47882223200000001</v>
      </c>
      <c r="M303" s="1">
        <v>72123.05</v>
      </c>
    </row>
    <row r="304" spans="1:13" x14ac:dyDescent="0.45">
      <c r="A304" s="4">
        <v>69625</v>
      </c>
      <c r="B304" t="s">
        <v>356</v>
      </c>
      <c r="C304" s="4">
        <v>45823</v>
      </c>
      <c r="D304" t="s">
        <v>360</v>
      </c>
      <c r="E304" s="1">
        <v>0</v>
      </c>
      <c r="F304" s="1">
        <v>1</v>
      </c>
      <c r="G304" s="1">
        <v>0</v>
      </c>
      <c r="H304" s="1">
        <v>0</v>
      </c>
      <c r="I304" s="1">
        <v>8</v>
      </c>
      <c r="J304" s="1">
        <v>1</v>
      </c>
      <c r="K304" s="1">
        <v>10</v>
      </c>
      <c r="L304" s="5">
        <v>0.40839919099999999</v>
      </c>
      <c r="M304" s="1">
        <v>123069.95</v>
      </c>
    </row>
    <row r="305" spans="1:13" x14ac:dyDescent="0.45">
      <c r="A305" s="4">
        <v>69625</v>
      </c>
      <c r="B305" t="s">
        <v>356</v>
      </c>
      <c r="C305" s="4">
        <v>45831</v>
      </c>
      <c r="D305" t="s">
        <v>361</v>
      </c>
      <c r="E305" s="1">
        <v>0</v>
      </c>
      <c r="F305" s="1">
        <v>0</v>
      </c>
      <c r="G305" s="1">
        <v>0</v>
      </c>
      <c r="H305" s="1">
        <v>0</v>
      </c>
      <c r="I305" s="1">
        <v>2</v>
      </c>
      <c r="J305" s="1">
        <v>2</v>
      </c>
      <c r="K305" s="1">
        <v>4</v>
      </c>
      <c r="L305" s="5">
        <v>0.48096726099999998</v>
      </c>
      <c r="M305" s="1">
        <v>62384.69</v>
      </c>
    </row>
    <row r="306" spans="1:13" x14ac:dyDescent="0.45">
      <c r="A306" s="4">
        <v>69625</v>
      </c>
      <c r="B306" t="s">
        <v>356</v>
      </c>
      <c r="C306" s="4">
        <v>47720</v>
      </c>
      <c r="D306" t="s">
        <v>459</v>
      </c>
      <c r="E306" s="1">
        <v>0</v>
      </c>
      <c r="F306" s="1">
        <v>0</v>
      </c>
      <c r="G306" s="1">
        <v>0</v>
      </c>
      <c r="H306" s="1">
        <v>0</v>
      </c>
      <c r="I306" s="1">
        <v>1</v>
      </c>
      <c r="J306" s="1">
        <v>0</v>
      </c>
      <c r="K306" s="1">
        <v>1</v>
      </c>
      <c r="L306" s="5">
        <v>0.66203447500000001</v>
      </c>
      <c r="M306" s="1">
        <v>16706.3</v>
      </c>
    </row>
    <row r="307" spans="1:13" x14ac:dyDescent="0.45">
      <c r="A307" s="4">
        <v>69625</v>
      </c>
      <c r="B307" t="s">
        <v>356</v>
      </c>
      <c r="C307" s="4">
        <v>48462</v>
      </c>
      <c r="D307" t="s">
        <v>248</v>
      </c>
      <c r="E307" s="1">
        <v>0</v>
      </c>
      <c r="F307" s="1">
        <v>0</v>
      </c>
      <c r="G307" s="1">
        <v>0</v>
      </c>
      <c r="H307" s="1">
        <v>0</v>
      </c>
      <c r="I307" s="1">
        <v>4</v>
      </c>
      <c r="J307" s="1">
        <v>1</v>
      </c>
      <c r="K307" s="1">
        <v>5</v>
      </c>
      <c r="L307" s="5">
        <v>0.46472755399999999</v>
      </c>
      <c r="M307" s="1">
        <v>70845.58</v>
      </c>
    </row>
    <row r="308" spans="1:13" x14ac:dyDescent="0.45">
      <c r="A308" s="4">
        <v>69625</v>
      </c>
      <c r="B308" t="s">
        <v>356</v>
      </c>
      <c r="C308" s="4">
        <v>49429</v>
      </c>
      <c r="D308" t="s">
        <v>157</v>
      </c>
      <c r="E308" s="1">
        <v>0</v>
      </c>
      <c r="F308" s="1">
        <v>0</v>
      </c>
      <c r="G308" s="1">
        <v>0</v>
      </c>
      <c r="H308" s="1">
        <v>0</v>
      </c>
      <c r="I308" s="1">
        <v>2</v>
      </c>
      <c r="J308" s="1">
        <v>0</v>
      </c>
      <c r="K308" s="1">
        <v>2</v>
      </c>
      <c r="L308" s="5">
        <v>0.640884236</v>
      </c>
      <c r="M308" s="1">
        <v>32712.240000000002</v>
      </c>
    </row>
    <row r="309" spans="1:13" x14ac:dyDescent="0.45">
      <c r="A309" s="4">
        <v>69773</v>
      </c>
      <c r="B309" t="s">
        <v>362</v>
      </c>
      <c r="C309" s="4">
        <v>43711</v>
      </c>
      <c r="D309" t="s">
        <v>315</v>
      </c>
      <c r="E309" s="1">
        <v>0</v>
      </c>
      <c r="F309" s="1">
        <v>0</v>
      </c>
      <c r="G309" s="1">
        <v>0</v>
      </c>
      <c r="H309" s="1">
        <v>0</v>
      </c>
      <c r="I309" s="1">
        <v>1</v>
      </c>
      <c r="J309" s="1">
        <v>0</v>
      </c>
      <c r="K309" s="1">
        <v>1</v>
      </c>
      <c r="L309" s="5">
        <v>0.83621287700000002</v>
      </c>
      <c r="M309" s="1">
        <v>19590.18</v>
      </c>
    </row>
    <row r="310" spans="1:13" x14ac:dyDescent="0.45">
      <c r="A310" s="4">
        <v>69773</v>
      </c>
      <c r="B310" t="s">
        <v>362</v>
      </c>
      <c r="C310" s="4">
        <v>44164</v>
      </c>
      <c r="D310" t="s">
        <v>363</v>
      </c>
      <c r="E310" s="1">
        <v>0</v>
      </c>
      <c r="F310" s="1">
        <v>0</v>
      </c>
      <c r="G310" s="1">
        <v>0</v>
      </c>
      <c r="H310" s="1">
        <v>0</v>
      </c>
      <c r="I310" s="1">
        <v>4</v>
      </c>
      <c r="J310" s="1">
        <v>0</v>
      </c>
      <c r="K310" s="1">
        <v>4</v>
      </c>
      <c r="L310" s="5">
        <v>0.53033769500000005</v>
      </c>
      <c r="M310" s="1">
        <v>58103.199999999997</v>
      </c>
    </row>
    <row r="311" spans="1:13" x14ac:dyDescent="0.45">
      <c r="A311" s="4">
        <v>69773</v>
      </c>
      <c r="B311" t="s">
        <v>362</v>
      </c>
      <c r="C311" s="4">
        <v>44685</v>
      </c>
      <c r="D311" t="s">
        <v>364</v>
      </c>
      <c r="E311" s="1">
        <v>0</v>
      </c>
      <c r="F311" s="1">
        <v>0</v>
      </c>
      <c r="G311" s="1">
        <v>0</v>
      </c>
      <c r="H311" s="1">
        <v>0</v>
      </c>
      <c r="I311" s="1">
        <v>2</v>
      </c>
      <c r="J311" s="1">
        <v>0</v>
      </c>
      <c r="K311" s="1">
        <v>2</v>
      </c>
      <c r="L311" s="5">
        <v>0.59014384600000003</v>
      </c>
      <c r="M311" s="1">
        <v>31032.02</v>
      </c>
    </row>
    <row r="312" spans="1:13" x14ac:dyDescent="0.45">
      <c r="A312" s="4">
        <v>69773</v>
      </c>
      <c r="B312" t="s">
        <v>362</v>
      </c>
      <c r="C312" s="4">
        <v>49171</v>
      </c>
      <c r="D312" t="s">
        <v>440</v>
      </c>
      <c r="E312" s="1">
        <v>0</v>
      </c>
      <c r="F312" s="1">
        <v>0</v>
      </c>
      <c r="G312" s="1">
        <v>0</v>
      </c>
      <c r="H312" s="1">
        <v>0</v>
      </c>
      <c r="I312" s="1">
        <v>1</v>
      </c>
      <c r="J312" s="1">
        <v>0</v>
      </c>
      <c r="K312" s="1">
        <v>1</v>
      </c>
      <c r="L312" s="5">
        <v>0.211528672</v>
      </c>
      <c r="M312" s="1">
        <v>9247.2800000000007</v>
      </c>
    </row>
    <row r="313" spans="1:13" x14ac:dyDescent="0.45">
      <c r="A313" s="4">
        <v>69773</v>
      </c>
      <c r="B313" t="s">
        <v>362</v>
      </c>
      <c r="C313" s="4">
        <v>49189</v>
      </c>
      <c r="D313" t="s">
        <v>429</v>
      </c>
      <c r="E313" s="1">
        <v>0</v>
      </c>
      <c r="F313" s="1">
        <v>0</v>
      </c>
      <c r="G313" s="1">
        <v>0</v>
      </c>
      <c r="H313" s="1">
        <v>0</v>
      </c>
      <c r="I313" s="1">
        <v>1</v>
      </c>
      <c r="J313" s="1">
        <v>0</v>
      </c>
      <c r="K313" s="1">
        <v>1</v>
      </c>
      <c r="L313" s="5">
        <v>0.42064438500000001</v>
      </c>
      <c r="M313" s="1">
        <v>12709.61</v>
      </c>
    </row>
    <row r="314" spans="1:13" x14ac:dyDescent="0.45">
      <c r="A314" s="4">
        <v>69773</v>
      </c>
      <c r="B314" t="s">
        <v>362</v>
      </c>
      <c r="C314" s="4">
        <v>49197</v>
      </c>
      <c r="D314" t="s">
        <v>441</v>
      </c>
      <c r="E314" s="1">
        <v>0</v>
      </c>
      <c r="F314" s="1">
        <v>0</v>
      </c>
      <c r="G314" s="1">
        <v>0</v>
      </c>
      <c r="H314" s="1">
        <v>0</v>
      </c>
      <c r="I314" s="1">
        <v>3</v>
      </c>
      <c r="J314" s="1">
        <v>0</v>
      </c>
      <c r="K314" s="1">
        <v>3</v>
      </c>
      <c r="L314" s="5">
        <v>0.40112786099999997</v>
      </c>
      <c r="M314" s="1">
        <v>37159.42</v>
      </c>
    </row>
    <row r="315" spans="1:13" x14ac:dyDescent="0.45">
      <c r="A315" s="4">
        <v>69773</v>
      </c>
      <c r="B315" t="s">
        <v>362</v>
      </c>
      <c r="C315" s="4">
        <v>49205</v>
      </c>
      <c r="D315" t="s">
        <v>365</v>
      </c>
      <c r="E315" s="1">
        <v>0</v>
      </c>
      <c r="F315" s="1">
        <v>0</v>
      </c>
      <c r="G315" s="1">
        <v>0</v>
      </c>
      <c r="H315" s="1">
        <v>0</v>
      </c>
      <c r="I315" s="1">
        <v>3</v>
      </c>
      <c r="J315" s="1">
        <v>0</v>
      </c>
      <c r="K315" s="1">
        <v>3</v>
      </c>
      <c r="L315" s="5">
        <v>0.53161931500000004</v>
      </c>
      <c r="M315" s="1">
        <v>43641.06</v>
      </c>
    </row>
    <row r="316" spans="1:13" x14ac:dyDescent="0.45">
      <c r="A316" s="4">
        <v>69773</v>
      </c>
      <c r="B316" t="s">
        <v>362</v>
      </c>
      <c r="C316" s="4">
        <v>49213</v>
      </c>
      <c r="D316" t="s">
        <v>366</v>
      </c>
      <c r="E316" s="1">
        <v>0</v>
      </c>
      <c r="F316" s="1">
        <v>0</v>
      </c>
      <c r="G316" s="1">
        <v>0</v>
      </c>
      <c r="H316" s="1">
        <v>0</v>
      </c>
      <c r="I316" s="1">
        <v>1</v>
      </c>
      <c r="J316" s="1">
        <v>0</v>
      </c>
      <c r="K316" s="1">
        <v>1</v>
      </c>
      <c r="L316" s="5">
        <v>0.47725810899999999</v>
      </c>
      <c r="M316" s="1">
        <v>13646.96</v>
      </c>
    </row>
    <row r="317" spans="1:13" x14ac:dyDescent="0.45">
      <c r="A317" s="4">
        <v>69773</v>
      </c>
      <c r="B317" t="s">
        <v>362</v>
      </c>
      <c r="C317" s="4">
        <v>49221</v>
      </c>
      <c r="D317" t="s">
        <v>208</v>
      </c>
      <c r="E317" s="1">
        <v>0</v>
      </c>
      <c r="F317" s="1">
        <v>0</v>
      </c>
      <c r="G317" s="1">
        <v>0</v>
      </c>
      <c r="H317" s="1">
        <v>0</v>
      </c>
      <c r="I317" s="1">
        <v>4</v>
      </c>
      <c r="J317" s="1">
        <v>0</v>
      </c>
      <c r="K317" s="1">
        <v>4</v>
      </c>
      <c r="L317" s="5">
        <v>0.53559693600000002</v>
      </c>
      <c r="M317" s="1">
        <v>58451.51</v>
      </c>
    </row>
    <row r="318" spans="1:13" x14ac:dyDescent="0.45">
      <c r="A318" s="4">
        <v>69773</v>
      </c>
      <c r="B318" t="s">
        <v>362</v>
      </c>
      <c r="C318" s="4">
        <v>49239</v>
      </c>
      <c r="D318" t="s">
        <v>367</v>
      </c>
      <c r="E318" s="1">
        <v>0</v>
      </c>
      <c r="F318" s="1">
        <v>0</v>
      </c>
      <c r="G318" s="1">
        <v>0</v>
      </c>
      <c r="H318" s="1">
        <v>0</v>
      </c>
      <c r="I318" s="1">
        <v>4</v>
      </c>
      <c r="J318" s="1">
        <v>0</v>
      </c>
      <c r="K318" s="1">
        <v>4</v>
      </c>
      <c r="L318" s="5">
        <v>0.31694957899999998</v>
      </c>
      <c r="M318" s="1">
        <v>43970.94</v>
      </c>
    </row>
    <row r="319" spans="1:13" x14ac:dyDescent="0.45">
      <c r="A319" s="4">
        <v>69773</v>
      </c>
      <c r="B319" t="s">
        <v>362</v>
      </c>
      <c r="C319" s="4">
        <v>49247</v>
      </c>
      <c r="D319" t="s">
        <v>654</v>
      </c>
      <c r="E319" s="1">
        <v>0</v>
      </c>
      <c r="F319" s="1">
        <v>0</v>
      </c>
      <c r="G319" s="1">
        <v>0</v>
      </c>
      <c r="H319" s="1">
        <v>0</v>
      </c>
      <c r="I319" s="1">
        <v>1</v>
      </c>
      <c r="J319" s="1">
        <v>0</v>
      </c>
      <c r="K319" s="1">
        <v>1</v>
      </c>
      <c r="L319" s="5">
        <v>0.50256389499999998</v>
      </c>
      <c r="M319" s="1">
        <v>14065.95</v>
      </c>
    </row>
    <row r="320" spans="1:13" x14ac:dyDescent="0.45">
      <c r="A320" s="4">
        <v>70037</v>
      </c>
      <c r="B320" t="s">
        <v>368</v>
      </c>
      <c r="C320" s="4">
        <v>43489</v>
      </c>
      <c r="D320" t="s">
        <v>439</v>
      </c>
      <c r="E320" s="1">
        <v>0</v>
      </c>
      <c r="F320" s="1">
        <v>0</v>
      </c>
      <c r="G320" s="1">
        <v>0</v>
      </c>
      <c r="H320" s="1">
        <v>0</v>
      </c>
      <c r="I320" s="1">
        <v>1</v>
      </c>
      <c r="J320" s="1">
        <v>0</v>
      </c>
      <c r="K320" s="1">
        <v>1</v>
      </c>
      <c r="L320" s="5">
        <v>0.67056449200000001</v>
      </c>
      <c r="M320" s="1">
        <v>16847.54</v>
      </c>
    </row>
    <row r="321" spans="1:13" x14ac:dyDescent="0.45">
      <c r="A321" s="4">
        <v>70037</v>
      </c>
      <c r="B321" t="s">
        <v>368</v>
      </c>
      <c r="C321" s="4">
        <v>43786</v>
      </c>
      <c r="D321" t="s">
        <v>421</v>
      </c>
      <c r="E321" s="1">
        <v>0</v>
      </c>
      <c r="F321" s="1">
        <v>0</v>
      </c>
      <c r="G321" s="1">
        <v>0</v>
      </c>
      <c r="H321" s="1">
        <v>0</v>
      </c>
      <c r="I321" s="1">
        <v>1</v>
      </c>
      <c r="J321" s="1">
        <v>0</v>
      </c>
      <c r="K321" s="1">
        <v>1</v>
      </c>
      <c r="L321" s="5">
        <v>0.70012314200000003</v>
      </c>
      <c r="M321" s="1">
        <v>17336.939999999999</v>
      </c>
    </row>
    <row r="322" spans="1:13" x14ac:dyDescent="0.45">
      <c r="A322" s="4">
        <v>70037</v>
      </c>
      <c r="B322" t="s">
        <v>368</v>
      </c>
      <c r="C322" s="4">
        <v>44628</v>
      </c>
      <c r="D322" t="s">
        <v>369</v>
      </c>
      <c r="E322" s="1">
        <v>0</v>
      </c>
      <c r="F322" s="1">
        <v>0</v>
      </c>
      <c r="G322" s="1">
        <v>0</v>
      </c>
      <c r="H322" s="1">
        <v>0</v>
      </c>
      <c r="I322" s="1">
        <v>3</v>
      </c>
      <c r="J322" s="1">
        <v>1</v>
      </c>
      <c r="K322" s="1">
        <v>4</v>
      </c>
      <c r="L322" s="5">
        <v>0.82746044299999999</v>
      </c>
      <c r="M322" s="1">
        <v>84276.61</v>
      </c>
    </row>
    <row r="323" spans="1:13" x14ac:dyDescent="0.45">
      <c r="A323" s="4">
        <v>70037</v>
      </c>
      <c r="B323" t="s">
        <v>368</v>
      </c>
      <c r="C323" s="4">
        <v>45088</v>
      </c>
      <c r="D323" t="s">
        <v>370</v>
      </c>
      <c r="E323" s="1">
        <v>0</v>
      </c>
      <c r="F323" s="1">
        <v>0</v>
      </c>
      <c r="G323" s="1">
        <v>0</v>
      </c>
      <c r="H323" s="1">
        <v>0</v>
      </c>
      <c r="I323" s="1">
        <v>1</v>
      </c>
      <c r="J323" s="1">
        <v>0</v>
      </c>
      <c r="K323" s="1">
        <v>1</v>
      </c>
      <c r="L323" s="5">
        <v>0.291648778</v>
      </c>
      <c r="M323" s="1">
        <v>10573.83</v>
      </c>
    </row>
    <row r="324" spans="1:13" x14ac:dyDescent="0.45">
      <c r="A324" s="4">
        <v>70037</v>
      </c>
      <c r="B324" t="s">
        <v>368</v>
      </c>
      <c r="C324" s="4">
        <v>45104</v>
      </c>
      <c r="D324" t="s">
        <v>371</v>
      </c>
      <c r="E324" s="1">
        <v>0</v>
      </c>
      <c r="F324" s="1">
        <v>0</v>
      </c>
      <c r="G324" s="1">
        <v>0</v>
      </c>
      <c r="H324" s="1">
        <v>0</v>
      </c>
      <c r="I324" s="1">
        <v>15</v>
      </c>
      <c r="J324" s="1">
        <v>3</v>
      </c>
      <c r="K324" s="1">
        <v>18</v>
      </c>
      <c r="L324" s="5">
        <v>0.302370376</v>
      </c>
      <c r="M324" s="1">
        <v>200645.06</v>
      </c>
    </row>
    <row r="325" spans="1:13" x14ac:dyDescent="0.45">
      <c r="A325" s="4">
        <v>70037</v>
      </c>
      <c r="B325" t="s">
        <v>368</v>
      </c>
      <c r="C325" s="4">
        <v>45369</v>
      </c>
      <c r="D325" t="s">
        <v>372</v>
      </c>
      <c r="E325" s="1">
        <v>0</v>
      </c>
      <c r="F325" s="1">
        <v>0</v>
      </c>
      <c r="G325" s="1">
        <v>0</v>
      </c>
      <c r="H325" s="1">
        <v>0</v>
      </c>
      <c r="I325" s="1">
        <v>2</v>
      </c>
      <c r="J325" s="1">
        <v>0</v>
      </c>
      <c r="K325" s="1">
        <v>2</v>
      </c>
      <c r="L325" s="5">
        <v>0.44276456600000003</v>
      </c>
      <c r="M325" s="1">
        <v>26151.71</v>
      </c>
    </row>
    <row r="326" spans="1:13" x14ac:dyDescent="0.45">
      <c r="A326" s="4">
        <v>70037</v>
      </c>
      <c r="B326" t="s">
        <v>368</v>
      </c>
      <c r="C326" s="4">
        <v>45492</v>
      </c>
      <c r="D326" t="s">
        <v>373</v>
      </c>
      <c r="E326" s="1">
        <v>0</v>
      </c>
      <c r="F326" s="1">
        <v>0</v>
      </c>
      <c r="G326" s="1">
        <v>0</v>
      </c>
      <c r="H326" s="1">
        <v>0</v>
      </c>
      <c r="I326" s="1">
        <v>8</v>
      </c>
      <c r="J326" s="1">
        <v>0</v>
      </c>
      <c r="K326" s="1">
        <v>8</v>
      </c>
      <c r="L326" s="5">
        <v>0.21677695399999999</v>
      </c>
      <c r="M326" s="1">
        <v>74673.41</v>
      </c>
    </row>
    <row r="327" spans="1:13" x14ac:dyDescent="0.45">
      <c r="A327" s="4">
        <v>70037</v>
      </c>
      <c r="B327" t="s">
        <v>368</v>
      </c>
      <c r="C327" s="4">
        <v>47878</v>
      </c>
      <c r="D327" t="s">
        <v>456</v>
      </c>
      <c r="E327" s="1">
        <v>0</v>
      </c>
      <c r="F327" s="1">
        <v>0</v>
      </c>
      <c r="G327" s="1">
        <v>0</v>
      </c>
      <c r="H327" s="1">
        <v>0</v>
      </c>
      <c r="I327" s="1">
        <v>1</v>
      </c>
      <c r="J327" s="1">
        <v>0</v>
      </c>
      <c r="K327" s="1">
        <v>1</v>
      </c>
      <c r="L327" s="5">
        <v>6.0435643999999997E-2</v>
      </c>
      <c r="M327" s="1">
        <v>6745.63</v>
      </c>
    </row>
    <row r="328" spans="1:13" x14ac:dyDescent="0.45">
      <c r="A328" s="4">
        <v>70037</v>
      </c>
      <c r="B328" t="s">
        <v>368</v>
      </c>
      <c r="C328" s="4">
        <v>47886</v>
      </c>
      <c r="D328" t="s">
        <v>374</v>
      </c>
      <c r="E328" s="1">
        <v>0</v>
      </c>
      <c r="F328" s="1">
        <v>0</v>
      </c>
      <c r="G328" s="1">
        <v>0</v>
      </c>
      <c r="H328" s="1">
        <v>0</v>
      </c>
      <c r="I328" s="1">
        <v>6</v>
      </c>
      <c r="J328" s="1">
        <v>1</v>
      </c>
      <c r="K328" s="1">
        <v>7</v>
      </c>
      <c r="L328" s="5">
        <v>0.49205063900000001</v>
      </c>
      <c r="M328" s="1">
        <v>101105.77</v>
      </c>
    </row>
    <row r="329" spans="1:13" x14ac:dyDescent="0.45">
      <c r="A329" s="4">
        <v>70037</v>
      </c>
      <c r="B329" t="s">
        <v>368</v>
      </c>
      <c r="C329" s="4">
        <v>47894</v>
      </c>
      <c r="D329" t="s">
        <v>375</v>
      </c>
      <c r="E329" s="1">
        <v>0</v>
      </c>
      <c r="F329" s="1">
        <v>0</v>
      </c>
      <c r="G329" s="1">
        <v>0</v>
      </c>
      <c r="H329" s="1">
        <v>0</v>
      </c>
      <c r="I329" s="1">
        <v>7</v>
      </c>
      <c r="J329" s="1">
        <v>0</v>
      </c>
      <c r="K329" s="1">
        <v>7</v>
      </c>
      <c r="L329" s="5">
        <v>0.23693629099999999</v>
      </c>
      <c r="M329" s="1">
        <v>67675.679999999993</v>
      </c>
    </row>
    <row r="330" spans="1:13" x14ac:dyDescent="0.45">
      <c r="A330" s="4">
        <v>70037</v>
      </c>
      <c r="B330" t="s">
        <v>368</v>
      </c>
      <c r="C330" s="4">
        <v>47902</v>
      </c>
      <c r="D330" t="s">
        <v>322</v>
      </c>
      <c r="E330" s="1">
        <v>0</v>
      </c>
      <c r="F330" s="1">
        <v>0</v>
      </c>
      <c r="G330" s="1">
        <v>0</v>
      </c>
      <c r="H330" s="1">
        <v>0</v>
      </c>
      <c r="I330" s="1">
        <v>1</v>
      </c>
      <c r="J330" s="1">
        <v>0</v>
      </c>
      <c r="K330" s="1">
        <v>1</v>
      </c>
      <c r="L330" s="5">
        <v>0.15592313999999999</v>
      </c>
      <c r="M330" s="1">
        <v>8326.6200000000008</v>
      </c>
    </row>
    <row r="331" spans="1:13" x14ac:dyDescent="0.45">
      <c r="A331" s="4">
        <v>70615</v>
      </c>
      <c r="B331" t="s">
        <v>376</v>
      </c>
      <c r="C331" s="4">
        <v>44032</v>
      </c>
      <c r="D331" t="s">
        <v>377</v>
      </c>
      <c r="E331" s="1">
        <v>0</v>
      </c>
      <c r="F331" s="1">
        <v>0</v>
      </c>
      <c r="G331" s="1">
        <v>0</v>
      </c>
      <c r="H331" s="1">
        <v>0</v>
      </c>
      <c r="I331" s="1">
        <v>6</v>
      </c>
      <c r="J331" s="1">
        <v>3</v>
      </c>
      <c r="K331" s="1">
        <v>9</v>
      </c>
      <c r="L331" s="5">
        <v>0.55451217600000002</v>
      </c>
      <c r="M331" s="1">
        <v>147393.28</v>
      </c>
    </row>
    <row r="332" spans="1:13" x14ac:dyDescent="0.45">
      <c r="A332" s="4">
        <v>70615</v>
      </c>
      <c r="B332" t="s">
        <v>376</v>
      </c>
      <c r="C332" s="4">
        <v>65680</v>
      </c>
      <c r="D332" t="s">
        <v>378</v>
      </c>
      <c r="E332" s="1">
        <v>0</v>
      </c>
      <c r="F332" s="1">
        <v>0</v>
      </c>
      <c r="G332" s="1">
        <v>0</v>
      </c>
      <c r="H332" s="1">
        <v>0</v>
      </c>
      <c r="I332" s="1">
        <v>10</v>
      </c>
      <c r="J332" s="1">
        <v>3</v>
      </c>
      <c r="K332" s="1">
        <v>13</v>
      </c>
      <c r="L332" s="5">
        <v>0.34325078599999997</v>
      </c>
      <c r="M332" s="1">
        <v>156650.20000000001</v>
      </c>
    </row>
    <row r="333" spans="1:13" x14ac:dyDescent="0.45">
      <c r="A333" s="4">
        <v>71076</v>
      </c>
      <c r="B333" t="s">
        <v>379</v>
      </c>
      <c r="C333" s="4">
        <v>44917</v>
      </c>
      <c r="D333" t="s">
        <v>152</v>
      </c>
      <c r="E333" s="1">
        <v>0</v>
      </c>
      <c r="F333" s="1">
        <v>0</v>
      </c>
      <c r="G333" s="1">
        <v>0</v>
      </c>
      <c r="H333" s="1">
        <v>0</v>
      </c>
      <c r="I333" s="1">
        <v>0</v>
      </c>
      <c r="J333" s="1">
        <v>1</v>
      </c>
      <c r="K333" s="1">
        <v>1</v>
      </c>
      <c r="L333" s="5">
        <v>0.73925089499999996</v>
      </c>
      <c r="M333" s="1">
        <v>23787.9</v>
      </c>
    </row>
    <row r="334" spans="1:13" x14ac:dyDescent="0.45">
      <c r="A334" s="4">
        <v>71076</v>
      </c>
      <c r="B334" t="s">
        <v>379</v>
      </c>
      <c r="C334" s="4">
        <v>45278</v>
      </c>
      <c r="D334" t="s">
        <v>380</v>
      </c>
      <c r="E334" s="1">
        <v>0</v>
      </c>
      <c r="F334" s="1">
        <v>2</v>
      </c>
      <c r="G334" s="1">
        <v>0</v>
      </c>
      <c r="H334" s="1">
        <v>0</v>
      </c>
      <c r="I334" s="1">
        <v>13</v>
      </c>
      <c r="J334" s="1">
        <v>3</v>
      </c>
      <c r="K334" s="1">
        <v>18</v>
      </c>
      <c r="L334" s="5">
        <v>0.44764575499999998</v>
      </c>
      <c r="M334" s="1">
        <v>235952.54</v>
      </c>
    </row>
    <row r="335" spans="1:13" x14ac:dyDescent="0.45">
      <c r="A335" s="4">
        <v>71076</v>
      </c>
      <c r="B335" t="s">
        <v>379</v>
      </c>
      <c r="C335" s="4">
        <v>46177</v>
      </c>
      <c r="D335" t="s">
        <v>381</v>
      </c>
      <c r="E335" s="1">
        <v>0</v>
      </c>
      <c r="F335" s="1">
        <v>1</v>
      </c>
      <c r="G335" s="1">
        <v>0</v>
      </c>
      <c r="H335" s="1">
        <v>0</v>
      </c>
      <c r="I335" s="1">
        <v>2</v>
      </c>
      <c r="J335" s="1">
        <v>2</v>
      </c>
      <c r="K335" s="1">
        <v>5</v>
      </c>
      <c r="L335" s="5">
        <v>0.42014826700000002</v>
      </c>
      <c r="M335" s="1">
        <v>64748.93</v>
      </c>
    </row>
    <row r="336" spans="1:13" x14ac:dyDescent="0.45">
      <c r="A336" s="4">
        <v>71076</v>
      </c>
      <c r="B336" t="s">
        <v>379</v>
      </c>
      <c r="C336" s="4">
        <v>47548</v>
      </c>
      <c r="D336" t="s">
        <v>217</v>
      </c>
      <c r="E336" s="1">
        <v>0</v>
      </c>
      <c r="F336" s="1">
        <v>1</v>
      </c>
      <c r="G336" s="1">
        <v>0</v>
      </c>
      <c r="H336" s="1">
        <v>0</v>
      </c>
      <c r="I336" s="1">
        <v>0</v>
      </c>
      <c r="J336" s="1">
        <v>0</v>
      </c>
      <c r="K336" s="1">
        <v>1</v>
      </c>
      <c r="L336" s="5">
        <v>0.431286842</v>
      </c>
      <c r="M336" s="1">
        <v>7389.5</v>
      </c>
    </row>
    <row r="337" spans="1:13" x14ac:dyDescent="0.45">
      <c r="A337" s="4">
        <v>71076</v>
      </c>
      <c r="B337" t="s">
        <v>379</v>
      </c>
      <c r="C337" s="4">
        <v>49890</v>
      </c>
      <c r="D337" t="s">
        <v>319</v>
      </c>
      <c r="E337" s="1">
        <v>0</v>
      </c>
      <c r="F337" s="1">
        <v>0</v>
      </c>
      <c r="G337" s="1">
        <v>0</v>
      </c>
      <c r="H337" s="1">
        <v>0</v>
      </c>
      <c r="I337" s="1">
        <v>1</v>
      </c>
      <c r="J337" s="1">
        <v>0</v>
      </c>
      <c r="K337" s="1">
        <v>1</v>
      </c>
      <c r="L337" s="5">
        <v>0.60684400999999999</v>
      </c>
      <c r="M337" s="1">
        <v>15792.52</v>
      </c>
    </row>
    <row r="338" spans="1:13" x14ac:dyDescent="0.45">
      <c r="A338" s="4">
        <v>71084</v>
      </c>
      <c r="B338" t="s">
        <v>382</v>
      </c>
      <c r="C338" s="4">
        <v>43687</v>
      </c>
      <c r="D338" t="s">
        <v>655</v>
      </c>
      <c r="E338" s="1">
        <v>0</v>
      </c>
      <c r="F338" s="1">
        <v>0</v>
      </c>
      <c r="G338" s="1">
        <v>1</v>
      </c>
      <c r="H338" s="1">
        <v>1</v>
      </c>
      <c r="I338" s="1">
        <v>1</v>
      </c>
      <c r="J338" s="1">
        <v>0</v>
      </c>
      <c r="K338" s="1">
        <v>3</v>
      </c>
      <c r="L338" s="5">
        <v>0.74161943799999996</v>
      </c>
      <c r="M338" s="1">
        <v>45373.52</v>
      </c>
    </row>
    <row r="339" spans="1:13" x14ac:dyDescent="0.45">
      <c r="A339" s="4">
        <v>71084</v>
      </c>
      <c r="B339" t="s">
        <v>382</v>
      </c>
      <c r="C339" s="4">
        <v>44024</v>
      </c>
      <c r="D339" t="s">
        <v>457</v>
      </c>
      <c r="E339" s="1">
        <v>0</v>
      </c>
      <c r="F339" s="1">
        <v>0</v>
      </c>
      <c r="G339" s="1">
        <v>0</v>
      </c>
      <c r="H339" s="1">
        <v>0</v>
      </c>
      <c r="I339" s="1">
        <v>1</v>
      </c>
      <c r="J339" s="1">
        <v>0</v>
      </c>
      <c r="K339" s="1">
        <v>1</v>
      </c>
      <c r="L339" s="5">
        <v>0.74031212700000004</v>
      </c>
      <c r="M339" s="1">
        <v>18002.349999999999</v>
      </c>
    </row>
    <row r="340" spans="1:13" x14ac:dyDescent="0.45">
      <c r="A340" s="4">
        <v>71084</v>
      </c>
      <c r="B340" t="s">
        <v>382</v>
      </c>
      <c r="C340" s="4">
        <v>45344</v>
      </c>
      <c r="D340" t="s">
        <v>383</v>
      </c>
      <c r="E340" s="1">
        <v>0</v>
      </c>
      <c r="F340" s="1">
        <v>0</v>
      </c>
      <c r="G340" s="1">
        <v>0</v>
      </c>
      <c r="H340" s="1">
        <v>0</v>
      </c>
      <c r="I340" s="1">
        <v>1</v>
      </c>
      <c r="J340" s="1">
        <v>0</v>
      </c>
      <c r="K340" s="1">
        <v>1</v>
      </c>
      <c r="L340" s="5">
        <v>0.72358428399999997</v>
      </c>
      <c r="M340" s="1">
        <v>17725.38</v>
      </c>
    </row>
    <row r="341" spans="1:13" x14ac:dyDescent="0.45">
      <c r="A341" s="4">
        <v>71084</v>
      </c>
      <c r="B341" t="s">
        <v>382</v>
      </c>
      <c r="C341" s="4">
        <v>46516</v>
      </c>
      <c r="D341" t="s">
        <v>656</v>
      </c>
      <c r="E341" s="1">
        <v>0</v>
      </c>
      <c r="F341" s="1">
        <v>0</v>
      </c>
      <c r="G341" s="1">
        <v>0</v>
      </c>
      <c r="H341" s="1">
        <v>0</v>
      </c>
      <c r="I341" s="1">
        <v>0</v>
      </c>
      <c r="J341" s="1">
        <v>1</v>
      </c>
      <c r="K341" s="1">
        <v>1</v>
      </c>
      <c r="L341" s="5">
        <v>0.42898639999999999</v>
      </c>
      <c r="M341" s="1">
        <v>16215.27</v>
      </c>
    </row>
    <row r="342" spans="1:13" x14ac:dyDescent="0.45">
      <c r="A342" s="4">
        <v>71084</v>
      </c>
      <c r="B342" t="s">
        <v>382</v>
      </c>
      <c r="C342" s="4">
        <v>46524</v>
      </c>
      <c r="D342" t="s">
        <v>275</v>
      </c>
      <c r="E342" s="1">
        <v>0</v>
      </c>
      <c r="F342" s="1">
        <v>0</v>
      </c>
      <c r="G342" s="1">
        <v>0</v>
      </c>
      <c r="H342" s="1">
        <v>0</v>
      </c>
      <c r="I342" s="1">
        <v>2</v>
      </c>
      <c r="J342" s="1">
        <v>0</v>
      </c>
      <c r="K342" s="1">
        <v>2</v>
      </c>
      <c r="L342" s="5">
        <v>0.50602151399999995</v>
      </c>
      <c r="M342" s="1">
        <v>28246.400000000001</v>
      </c>
    </row>
    <row r="343" spans="1:13" x14ac:dyDescent="0.45">
      <c r="A343" s="4">
        <v>71118</v>
      </c>
      <c r="B343" t="s">
        <v>430</v>
      </c>
      <c r="C343" s="4">
        <v>43695</v>
      </c>
      <c r="D343" t="s">
        <v>442</v>
      </c>
      <c r="E343" s="1">
        <v>0</v>
      </c>
      <c r="F343" s="1">
        <v>0</v>
      </c>
      <c r="G343" s="1">
        <v>0</v>
      </c>
      <c r="H343" s="1">
        <v>0</v>
      </c>
      <c r="I343" s="1">
        <v>4</v>
      </c>
      <c r="J343" s="1">
        <v>0</v>
      </c>
      <c r="K343" s="1">
        <v>4</v>
      </c>
      <c r="L343" s="5">
        <v>0.67629817299999995</v>
      </c>
      <c r="M343" s="1">
        <v>67769.88</v>
      </c>
    </row>
    <row r="344" spans="1:13" x14ac:dyDescent="0.45">
      <c r="A344" s="4">
        <v>71118</v>
      </c>
      <c r="B344" t="s">
        <v>430</v>
      </c>
      <c r="C344" s="4">
        <v>47308</v>
      </c>
      <c r="D344" t="s">
        <v>431</v>
      </c>
      <c r="E344" s="1">
        <v>0</v>
      </c>
      <c r="F344" s="1">
        <v>0</v>
      </c>
      <c r="G344" s="1">
        <v>0</v>
      </c>
      <c r="H344" s="1">
        <v>0</v>
      </c>
      <c r="I344" s="1">
        <v>3</v>
      </c>
      <c r="J344" s="1">
        <v>0</v>
      </c>
      <c r="K344" s="1">
        <v>3</v>
      </c>
      <c r="L344" s="5">
        <v>0.51415529800000004</v>
      </c>
      <c r="M344" s="1">
        <v>42773.61</v>
      </c>
    </row>
    <row r="345" spans="1:13" x14ac:dyDescent="0.45">
      <c r="A345" s="4">
        <v>71118</v>
      </c>
      <c r="B345" t="s">
        <v>430</v>
      </c>
      <c r="C345" s="4">
        <v>69682</v>
      </c>
      <c r="D345" t="s">
        <v>458</v>
      </c>
      <c r="E345" s="1">
        <v>0</v>
      </c>
      <c r="F345" s="1">
        <v>0</v>
      </c>
      <c r="G345" s="1">
        <v>0</v>
      </c>
      <c r="H345" s="1">
        <v>0</v>
      </c>
      <c r="I345" s="1">
        <v>1</v>
      </c>
      <c r="J345" s="1">
        <v>0</v>
      </c>
      <c r="K345" s="1">
        <v>1</v>
      </c>
      <c r="L345" s="5">
        <v>0.553315785</v>
      </c>
      <c r="M345" s="1">
        <v>14906.25</v>
      </c>
    </row>
    <row r="346" spans="1:13" x14ac:dyDescent="0.45">
      <c r="A346" s="4">
        <v>71126</v>
      </c>
      <c r="B346" t="s">
        <v>384</v>
      </c>
      <c r="C346" s="4">
        <v>44560</v>
      </c>
      <c r="D346" t="s">
        <v>385</v>
      </c>
      <c r="E346" s="1">
        <v>0</v>
      </c>
      <c r="F346" s="1">
        <v>0</v>
      </c>
      <c r="G346" s="1">
        <v>1</v>
      </c>
      <c r="H346" s="1">
        <v>0</v>
      </c>
      <c r="I346" s="1">
        <v>0</v>
      </c>
      <c r="J346" s="1">
        <v>0</v>
      </c>
      <c r="K346" s="1">
        <v>1</v>
      </c>
      <c r="L346" s="5">
        <v>0.59347444699999996</v>
      </c>
      <c r="M346" s="1">
        <v>11181.23</v>
      </c>
    </row>
    <row r="347" spans="1:13" x14ac:dyDescent="0.45">
      <c r="A347" s="4">
        <v>71126</v>
      </c>
      <c r="B347" t="s">
        <v>384</v>
      </c>
      <c r="C347" s="4">
        <v>45096</v>
      </c>
      <c r="D347" t="s">
        <v>386</v>
      </c>
      <c r="E347" s="1">
        <v>0</v>
      </c>
      <c r="F347" s="1">
        <v>0</v>
      </c>
      <c r="G347" s="1">
        <v>2</v>
      </c>
      <c r="H347" s="1">
        <v>0</v>
      </c>
      <c r="I347" s="1">
        <v>0</v>
      </c>
      <c r="J347" s="1">
        <v>0</v>
      </c>
      <c r="K347" s="1">
        <v>2</v>
      </c>
      <c r="L347" s="5">
        <v>0.59433320599999995</v>
      </c>
      <c r="M347" s="1">
        <v>22378.18</v>
      </c>
    </row>
    <row r="348" spans="1:13" x14ac:dyDescent="0.45">
      <c r="A348" s="4">
        <v>71126</v>
      </c>
      <c r="B348" t="s">
        <v>384</v>
      </c>
      <c r="C348" s="4">
        <v>47712</v>
      </c>
      <c r="D348" t="s">
        <v>387</v>
      </c>
      <c r="E348" s="1">
        <v>0</v>
      </c>
      <c r="F348" s="1">
        <v>0</v>
      </c>
      <c r="G348" s="1">
        <v>5</v>
      </c>
      <c r="H348" s="1">
        <v>0</v>
      </c>
      <c r="I348" s="1">
        <v>0</v>
      </c>
      <c r="J348" s="1">
        <v>0</v>
      </c>
      <c r="K348" s="1">
        <v>5</v>
      </c>
      <c r="L348" s="5">
        <v>0.45047758599999999</v>
      </c>
      <c r="M348" s="1">
        <v>49356.87</v>
      </c>
    </row>
    <row r="349" spans="1:13" x14ac:dyDescent="0.45">
      <c r="A349" s="4">
        <v>71126</v>
      </c>
      <c r="B349" t="s">
        <v>384</v>
      </c>
      <c r="C349" s="4">
        <v>47720</v>
      </c>
      <c r="D349" t="s">
        <v>459</v>
      </c>
      <c r="E349" s="1">
        <v>0</v>
      </c>
      <c r="F349" s="1">
        <v>0</v>
      </c>
      <c r="G349" s="1">
        <v>1</v>
      </c>
      <c r="H349" s="1">
        <v>0</v>
      </c>
      <c r="I349" s="1">
        <v>0</v>
      </c>
      <c r="J349" s="1">
        <v>0</v>
      </c>
      <c r="K349" s="1">
        <v>1</v>
      </c>
      <c r="L349" s="5">
        <v>0.66203447500000001</v>
      </c>
      <c r="M349" s="1">
        <v>11809.24</v>
      </c>
    </row>
    <row r="350" spans="1:13" x14ac:dyDescent="0.45">
      <c r="A350" s="4">
        <v>71126</v>
      </c>
      <c r="B350" t="s">
        <v>384</v>
      </c>
      <c r="C350" s="4">
        <v>47738</v>
      </c>
      <c r="D350" t="s">
        <v>388</v>
      </c>
      <c r="E350" s="1">
        <v>0</v>
      </c>
      <c r="F350" s="1">
        <v>0</v>
      </c>
      <c r="G350" s="1">
        <v>3</v>
      </c>
      <c r="H350" s="1">
        <v>0</v>
      </c>
      <c r="I350" s="1">
        <v>0</v>
      </c>
      <c r="J350" s="1">
        <v>0</v>
      </c>
      <c r="K350" s="1">
        <v>3</v>
      </c>
      <c r="L350" s="5">
        <v>0.68493499599999996</v>
      </c>
      <c r="M350" s="1">
        <v>36057.01</v>
      </c>
    </row>
    <row r="351" spans="1:13" x14ac:dyDescent="0.45">
      <c r="A351" s="4">
        <v>71126</v>
      </c>
      <c r="B351" t="s">
        <v>384</v>
      </c>
      <c r="C351" s="4">
        <v>47746</v>
      </c>
      <c r="D351" t="s">
        <v>243</v>
      </c>
      <c r="E351" s="1">
        <v>0</v>
      </c>
      <c r="F351" s="1">
        <v>0</v>
      </c>
      <c r="G351" s="1">
        <v>2</v>
      </c>
      <c r="H351" s="1">
        <v>0</v>
      </c>
      <c r="I351" s="1">
        <v>0</v>
      </c>
      <c r="J351" s="1">
        <v>0</v>
      </c>
      <c r="K351" s="1">
        <v>2</v>
      </c>
      <c r="L351" s="5">
        <v>0.59714820899999999</v>
      </c>
      <c r="M351" s="1">
        <v>22429.759999999998</v>
      </c>
    </row>
    <row r="352" spans="1:13" x14ac:dyDescent="0.45">
      <c r="A352" s="4">
        <v>71126</v>
      </c>
      <c r="B352" t="s">
        <v>384</v>
      </c>
      <c r="C352" s="4">
        <v>49460</v>
      </c>
      <c r="D352" t="s">
        <v>657</v>
      </c>
      <c r="E352" s="1">
        <v>0</v>
      </c>
      <c r="F352" s="1">
        <v>0</v>
      </c>
      <c r="G352" s="1">
        <v>1</v>
      </c>
      <c r="H352" s="1">
        <v>0</v>
      </c>
      <c r="I352" s="1">
        <v>0</v>
      </c>
      <c r="J352" s="1">
        <v>0</v>
      </c>
      <c r="K352" s="1">
        <v>1</v>
      </c>
      <c r="L352" s="5">
        <v>0.69407822699999999</v>
      </c>
      <c r="M352" s="1">
        <v>12102.76</v>
      </c>
    </row>
    <row r="353" spans="1:13" x14ac:dyDescent="0.45">
      <c r="A353" s="4">
        <v>71167</v>
      </c>
      <c r="B353" t="s">
        <v>389</v>
      </c>
      <c r="C353" s="4">
        <v>43778</v>
      </c>
      <c r="D353" t="s">
        <v>390</v>
      </c>
      <c r="E353" s="1">
        <v>0</v>
      </c>
      <c r="F353" s="1">
        <v>0</v>
      </c>
      <c r="G353" s="1">
        <v>0</v>
      </c>
      <c r="H353" s="1">
        <v>0</v>
      </c>
      <c r="I353" s="1">
        <v>0</v>
      </c>
      <c r="J353" s="1">
        <v>1</v>
      </c>
      <c r="K353" s="1">
        <v>1</v>
      </c>
      <c r="L353" s="5">
        <v>0.78832760700000004</v>
      </c>
      <c r="M353" s="1">
        <v>24985.71</v>
      </c>
    </row>
    <row r="354" spans="1:13" x14ac:dyDescent="0.45">
      <c r="A354" s="4">
        <v>71167</v>
      </c>
      <c r="B354" t="s">
        <v>389</v>
      </c>
      <c r="C354" s="4">
        <v>43893</v>
      </c>
      <c r="D354" t="s">
        <v>391</v>
      </c>
      <c r="E354" s="1">
        <v>0</v>
      </c>
      <c r="F354" s="1">
        <v>0</v>
      </c>
      <c r="G354" s="1">
        <v>0</v>
      </c>
      <c r="H354" s="1">
        <v>0</v>
      </c>
      <c r="I354" s="1">
        <v>2</v>
      </c>
      <c r="J354" s="1">
        <v>3</v>
      </c>
      <c r="K354" s="1">
        <v>5</v>
      </c>
      <c r="L354" s="5">
        <v>0.53135004200000002</v>
      </c>
      <c r="M354" s="1">
        <v>85226.11</v>
      </c>
    </row>
    <row r="355" spans="1:13" x14ac:dyDescent="0.45">
      <c r="A355" s="4">
        <v>71167</v>
      </c>
      <c r="B355" t="s">
        <v>389</v>
      </c>
      <c r="C355" s="4">
        <v>44487</v>
      </c>
      <c r="D355" t="s">
        <v>317</v>
      </c>
      <c r="E355" s="1">
        <v>0</v>
      </c>
      <c r="F355" s="1">
        <v>0</v>
      </c>
      <c r="G355" s="1">
        <v>0</v>
      </c>
      <c r="H355" s="1">
        <v>0</v>
      </c>
      <c r="I355" s="1">
        <v>4</v>
      </c>
      <c r="J355" s="1">
        <v>1</v>
      </c>
      <c r="K355" s="1">
        <v>5</v>
      </c>
      <c r="L355" s="5">
        <v>0.49150632100000002</v>
      </c>
      <c r="M355" s="1">
        <v>73272.679999999993</v>
      </c>
    </row>
    <row r="356" spans="1:13" x14ac:dyDescent="0.45">
      <c r="A356" s="4">
        <v>71167</v>
      </c>
      <c r="B356" t="s">
        <v>389</v>
      </c>
      <c r="C356" s="4">
        <v>45542</v>
      </c>
      <c r="D356" t="s">
        <v>460</v>
      </c>
      <c r="E356" s="1">
        <v>0</v>
      </c>
      <c r="F356" s="1">
        <v>0</v>
      </c>
      <c r="G356" s="1">
        <v>0</v>
      </c>
      <c r="H356" s="1">
        <v>0</v>
      </c>
      <c r="I356" s="1">
        <v>1</v>
      </c>
      <c r="J356" s="1">
        <v>0</v>
      </c>
      <c r="K356" s="1">
        <v>1</v>
      </c>
      <c r="L356" s="5">
        <v>0.68684120000000004</v>
      </c>
      <c r="M356" s="1">
        <v>17117.03</v>
      </c>
    </row>
    <row r="357" spans="1:13" x14ac:dyDescent="0.45">
      <c r="A357" s="4">
        <v>71167</v>
      </c>
      <c r="B357" t="s">
        <v>389</v>
      </c>
      <c r="C357" s="4">
        <v>49940</v>
      </c>
      <c r="D357" t="s">
        <v>324</v>
      </c>
      <c r="E357" s="1">
        <v>0</v>
      </c>
      <c r="F357" s="1">
        <v>0</v>
      </c>
      <c r="G357" s="1">
        <v>0</v>
      </c>
      <c r="H357" s="1">
        <v>0</v>
      </c>
      <c r="I357" s="1">
        <v>1</v>
      </c>
      <c r="J357" s="1">
        <v>0</v>
      </c>
      <c r="K357" s="1">
        <v>1</v>
      </c>
      <c r="L357" s="5">
        <v>0.65662176100000003</v>
      </c>
      <c r="M357" s="1">
        <v>16616.689999999999</v>
      </c>
    </row>
    <row r="358" spans="1:13" x14ac:dyDescent="0.45">
      <c r="A358" s="4">
        <v>71167</v>
      </c>
      <c r="B358" t="s">
        <v>389</v>
      </c>
      <c r="C358" s="4">
        <v>50286</v>
      </c>
      <c r="D358" t="s">
        <v>658</v>
      </c>
      <c r="E358" s="1">
        <v>0</v>
      </c>
      <c r="F358" s="1">
        <v>0</v>
      </c>
      <c r="G358" s="1">
        <v>0</v>
      </c>
      <c r="H358" s="1">
        <v>0</v>
      </c>
      <c r="I358" s="1">
        <v>1</v>
      </c>
      <c r="J358" s="1">
        <v>2</v>
      </c>
      <c r="K358" s="1">
        <v>3</v>
      </c>
      <c r="L358" s="5">
        <v>0.68775048599999999</v>
      </c>
      <c r="M358" s="1">
        <v>62193.94</v>
      </c>
    </row>
    <row r="359" spans="1:13" x14ac:dyDescent="0.45">
      <c r="A359" s="4">
        <v>71167</v>
      </c>
      <c r="B359" t="s">
        <v>389</v>
      </c>
      <c r="C359" s="4">
        <v>50294</v>
      </c>
      <c r="D359" t="s">
        <v>461</v>
      </c>
      <c r="E359" s="1">
        <v>0</v>
      </c>
      <c r="F359" s="1">
        <v>0</v>
      </c>
      <c r="G359" s="1">
        <v>0</v>
      </c>
      <c r="H359" s="1">
        <v>0</v>
      </c>
      <c r="I359" s="1">
        <v>1</v>
      </c>
      <c r="J359" s="1">
        <v>1</v>
      </c>
      <c r="K359" s="1">
        <v>2</v>
      </c>
      <c r="L359" s="5">
        <v>0.47910623800000002</v>
      </c>
      <c r="M359" s="1">
        <v>31116.11</v>
      </c>
    </row>
    <row r="360" spans="1:13" x14ac:dyDescent="0.45">
      <c r="A360" s="4">
        <v>71167</v>
      </c>
      <c r="B360" t="s">
        <v>389</v>
      </c>
      <c r="C360" s="4">
        <v>50302</v>
      </c>
      <c r="D360" t="s">
        <v>659</v>
      </c>
      <c r="E360" s="1">
        <v>0</v>
      </c>
      <c r="F360" s="1">
        <v>0</v>
      </c>
      <c r="G360" s="1">
        <v>0</v>
      </c>
      <c r="H360" s="1">
        <v>0</v>
      </c>
      <c r="I360" s="1">
        <v>1</v>
      </c>
      <c r="J360" s="1">
        <v>2</v>
      </c>
      <c r="K360" s="1">
        <v>3</v>
      </c>
      <c r="L360" s="5">
        <v>0.49123749700000002</v>
      </c>
      <c r="M360" s="1">
        <v>49347.69</v>
      </c>
    </row>
    <row r="361" spans="1:13" x14ac:dyDescent="0.45">
      <c r="A361" s="4">
        <v>71191</v>
      </c>
      <c r="B361" t="s">
        <v>392</v>
      </c>
      <c r="C361" s="4">
        <v>44610</v>
      </c>
      <c r="D361" t="s">
        <v>393</v>
      </c>
      <c r="E361" s="1">
        <v>0</v>
      </c>
      <c r="F361" s="1">
        <v>0</v>
      </c>
      <c r="G361" s="1">
        <v>1</v>
      </c>
      <c r="H361" s="1">
        <v>0</v>
      </c>
      <c r="I361" s="1">
        <v>4</v>
      </c>
      <c r="J361" s="1">
        <v>2</v>
      </c>
      <c r="K361" s="1">
        <v>7</v>
      </c>
      <c r="L361" s="5">
        <v>0.48193222200000002</v>
      </c>
      <c r="M361" s="1">
        <v>100071.95</v>
      </c>
    </row>
    <row r="362" spans="1:13" x14ac:dyDescent="0.45">
      <c r="A362" s="4">
        <v>71191</v>
      </c>
      <c r="B362" t="s">
        <v>392</v>
      </c>
      <c r="C362" s="4">
        <v>45120</v>
      </c>
      <c r="D362" t="s">
        <v>358</v>
      </c>
      <c r="E362" s="1">
        <v>0</v>
      </c>
      <c r="F362" s="1">
        <v>0</v>
      </c>
      <c r="G362" s="1">
        <v>0</v>
      </c>
      <c r="H362" s="1">
        <v>0</v>
      </c>
      <c r="I362" s="1">
        <v>11</v>
      </c>
      <c r="J362" s="1">
        <v>2</v>
      </c>
      <c r="K362" s="1">
        <v>13</v>
      </c>
      <c r="L362" s="5">
        <v>0.41977476699999999</v>
      </c>
      <c r="M362" s="1">
        <v>171628.2</v>
      </c>
    </row>
    <row r="363" spans="1:13" x14ac:dyDescent="0.45">
      <c r="A363" s="4">
        <v>71191</v>
      </c>
      <c r="B363" t="s">
        <v>392</v>
      </c>
      <c r="C363" s="4">
        <v>45591</v>
      </c>
      <c r="D363" t="s">
        <v>394</v>
      </c>
      <c r="E363" s="1">
        <v>0</v>
      </c>
      <c r="F363" s="1">
        <v>0</v>
      </c>
      <c r="G363" s="1">
        <v>0</v>
      </c>
      <c r="H363" s="1">
        <v>0</v>
      </c>
      <c r="I363" s="1">
        <v>2</v>
      </c>
      <c r="J363" s="1">
        <v>2</v>
      </c>
      <c r="K363" s="1">
        <v>4</v>
      </c>
      <c r="L363">
        <v>0.67563963699999996</v>
      </c>
      <c r="M363" s="1">
        <v>78333.8</v>
      </c>
    </row>
    <row r="364" spans="1:13" x14ac:dyDescent="0.45">
      <c r="A364" s="4">
        <v>71191</v>
      </c>
      <c r="B364" t="s">
        <v>392</v>
      </c>
      <c r="C364" s="4">
        <v>50534</v>
      </c>
      <c r="D364" t="s">
        <v>395</v>
      </c>
      <c r="E364" s="1">
        <v>0</v>
      </c>
      <c r="F364" s="1">
        <v>0</v>
      </c>
      <c r="G364" s="1">
        <v>0</v>
      </c>
      <c r="H364" s="1">
        <v>0</v>
      </c>
      <c r="I364" s="1">
        <v>1</v>
      </c>
      <c r="J364" s="1">
        <v>2</v>
      </c>
      <c r="K364" s="1">
        <v>3</v>
      </c>
      <c r="L364">
        <v>0.47837988599999998</v>
      </c>
      <c r="M364" s="1">
        <v>48507.17</v>
      </c>
    </row>
    <row r="365" spans="1:13" x14ac:dyDescent="0.45">
      <c r="A365" s="4">
        <v>71191</v>
      </c>
      <c r="B365" t="s">
        <v>392</v>
      </c>
      <c r="C365" s="4">
        <v>50542</v>
      </c>
      <c r="D365" t="s">
        <v>396</v>
      </c>
      <c r="E365" s="1">
        <v>0</v>
      </c>
      <c r="F365" s="1">
        <v>0</v>
      </c>
      <c r="G365" s="1">
        <v>0</v>
      </c>
      <c r="H365" s="1">
        <v>0</v>
      </c>
      <c r="I365" s="1">
        <v>1</v>
      </c>
      <c r="J365" s="1">
        <v>2</v>
      </c>
      <c r="K365" s="1">
        <v>3</v>
      </c>
      <c r="L365">
        <v>0.39440894300000001</v>
      </c>
      <c r="M365" s="1">
        <v>43017.91</v>
      </c>
    </row>
    <row r="366" spans="1:13" x14ac:dyDescent="0.45">
      <c r="A366" s="4">
        <v>71191</v>
      </c>
      <c r="B366" t="s">
        <v>392</v>
      </c>
      <c r="C366" s="4">
        <v>50559</v>
      </c>
      <c r="D366" t="s">
        <v>397</v>
      </c>
      <c r="E366" s="1">
        <v>0</v>
      </c>
      <c r="F366" s="1">
        <v>0</v>
      </c>
      <c r="G366" s="1">
        <v>0</v>
      </c>
      <c r="H366" s="1">
        <v>0</v>
      </c>
      <c r="I366" s="1">
        <v>2</v>
      </c>
      <c r="J366" s="1">
        <v>1</v>
      </c>
      <c r="K366" s="1">
        <v>3</v>
      </c>
      <c r="L366">
        <v>0.52820876400000005</v>
      </c>
      <c r="M366" s="1">
        <v>47618.1</v>
      </c>
    </row>
    <row r="367" spans="1:13" x14ac:dyDescent="0.45">
      <c r="A367" s="4">
        <v>71191</v>
      </c>
      <c r="B367" t="s">
        <v>392</v>
      </c>
      <c r="C367" s="4">
        <v>50567</v>
      </c>
      <c r="D367" t="s">
        <v>398</v>
      </c>
      <c r="E367" s="1">
        <v>0</v>
      </c>
      <c r="F367" s="1">
        <v>0</v>
      </c>
      <c r="G367" s="1">
        <v>0</v>
      </c>
      <c r="H367" s="1">
        <v>0</v>
      </c>
      <c r="I367" s="1">
        <v>4</v>
      </c>
      <c r="J367" s="1">
        <v>0</v>
      </c>
      <c r="K367" s="1">
        <v>4</v>
      </c>
      <c r="L367">
        <v>0.53259522599999998</v>
      </c>
      <c r="M367" s="1">
        <v>58252.72</v>
      </c>
    </row>
    <row r="368" spans="1:13" x14ac:dyDescent="0.45">
      <c r="A368" s="4">
        <v>71191</v>
      </c>
      <c r="B368" t="s">
        <v>392</v>
      </c>
      <c r="C368" s="4">
        <v>50575</v>
      </c>
      <c r="D368" t="s">
        <v>399</v>
      </c>
      <c r="E368" s="1">
        <v>0</v>
      </c>
      <c r="F368" s="1">
        <v>0</v>
      </c>
      <c r="G368" s="1">
        <v>0</v>
      </c>
      <c r="H368" s="1">
        <v>0</v>
      </c>
      <c r="I368" s="1">
        <v>5</v>
      </c>
      <c r="J368" s="1">
        <v>2</v>
      </c>
      <c r="K368" s="1">
        <v>7</v>
      </c>
      <c r="L368">
        <v>0.59181543299999995</v>
      </c>
      <c r="M368" s="1">
        <v>118097.32</v>
      </c>
    </row>
    <row r="369" spans="1:13" x14ac:dyDescent="0.45">
      <c r="A369" s="4">
        <v>71191</v>
      </c>
      <c r="B369" t="s">
        <v>392</v>
      </c>
      <c r="C369" s="4">
        <v>50583</v>
      </c>
      <c r="D369" t="s">
        <v>208</v>
      </c>
      <c r="E369" s="1">
        <v>0</v>
      </c>
      <c r="F369" s="1">
        <v>0</v>
      </c>
      <c r="G369" s="1">
        <v>0</v>
      </c>
      <c r="H369" s="1">
        <v>0</v>
      </c>
      <c r="I369" s="1">
        <v>10</v>
      </c>
      <c r="J369" s="1">
        <v>0</v>
      </c>
      <c r="K369" s="1">
        <v>10</v>
      </c>
      <c r="L369">
        <v>0.37478394100000001</v>
      </c>
      <c r="M369" s="1">
        <v>119502.98</v>
      </c>
    </row>
    <row r="370" spans="1:13" x14ac:dyDescent="0.45">
      <c r="A370" s="4">
        <v>71191</v>
      </c>
      <c r="B370" t="s">
        <v>392</v>
      </c>
      <c r="C370" s="4">
        <v>50591</v>
      </c>
      <c r="D370" t="s">
        <v>400</v>
      </c>
      <c r="E370" s="1">
        <v>0</v>
      </c>
      <c r="F370" s="1">
        <v>0</v>
      </c>
      <c r="G370" s="1">
        <v>0</v>
      </c>
      <c r="H370" s="1">
        <v>0</v>
      </c>
      <c r="I370" s="1">
        <v>4</v>
      </c>
      <c r="J370" s="1">
        <v>0</v>
      </c>
      <c r="K370" s="1">
        <v>4</v>
      </c>
      <c r="L370">
        <v>0.46503471000000002</v>
      </c>
      <c r="M370" s="1">
        <v>53778.32</v>
      </c>
    </row>
    <row r="371" spans="1:13" x14ac:dyDescent="0.45">
      <c r="A371" s="4">
        <v>71472</v>
      </c>
      <c r="B371" t="s">
        <v>401</v>
      </c>
      <c r="C371" s="4">
        <v>44149</v>
      </c>
      <c r="D371" t="s">
        <v>443</v>
      </c>
      <c r="E371" s="1">
        <v>0</v>
      </c>
      <c r="F371" s="1">
        <v>0</v>
      </c>
      <c r="G371" s="1">
        <v>0</v>
      </c>
      <c r="H371" s="1">
        <v>1</v>
      </c>
      <c r="I371" s="1">
        <v>8</v>
      </c>
      <c r="J371" s="1">
        <v>0</v>
      </c>
      <c r="K371" s="1">
        <v>9</v>
      </c>
      <c r="L371">
        <v>0.66260761000000001</v>
      </c>
      <c r="M371" s="1">
        <v>147571.73000000001</v>
      </c>
    </row>
    <row r="372" spans="1:13" x14ac:dyDescent="0.45">
      <c r="A372" s="4">
        <v>71472</v>
      </c>
      <c r="B372" t="s">
        <v>401</v>
      </c>
      <c r="C372" s="4">
        <v>45294</v>
      </c>
      <c r="D372" t="s">
        <v>402</v>
      </c>
      <c r="E372" s="1">
        <v>0</v>
      </c>
      <c r="F372" s="1">
        <v>0</v>
      </c>
      <c r="G372" s="1">
        <v>0</v>
      </c>
      <c r="H372" s="1">
        <v>0</v>
      </c>
      <c r="I372" s="1">
        <v>2</v>
      </c>
      <c r="J372" s="1">
        <v>1</v>
      </c>
      <c r="K372" s="1">
        <v>3</v>
      </c>
      <c r="L372">
        <v>0.71682296300000004</v>
      </c>
      <c r="M372" s="1">
        <v>58467.37</v>
      </c>
    </row>
    <row r="373" spans="1:13" x14ac:dyDescent="0.45">
      <c r="A373" s="4">
        <v>71472</v>
      </c>
      <c r="B373" t="s">
        <v>401</v>
      </c>
      <c r="C373" s="4">
        <v>47928</v>
      </c>
      <c r="D373" t="s">
        <v>403</v>
      </c>
      <c r="E373" s="1">
        <v>0</v>
      </c>
      <c r="F373" s="1">
        <v>0</v>
      </c>
      <c r="G373" s="1">
        <v>0</v>
      </c>
      <c r="H373" s="1">
        <v>0</v>
      </c>
      <c r="I373" s="1">
        <v>6</v>
      </c>
      <c r="J373" s="1">
        <v>0</v>
      </c>
      <c r="K373" s="1">
        <v>6</v>
      </c>
      <c r="L373">
        <v>0.82529639200000005</v>
      </c>
      <c r="M373" s="1">
        <v>116456.59</v>
      </c>
    </row>
    <row r="374" spans="1:13" x14ac:dyDescent="0.45">
      <c r="A374" s="4">
        <v>71472</v>
      </c>
      <c r="B374" t="s">
        <v>401</v>
      </c>
      <c r="C374" s="4">
        <v>47936</v>
      </c>
      <c r="D374" t="s">
        <v>404</v>
      </c>
      <c r="E374" s="1">
        <v>0</v>
      </c>
      <c r="F374" s="1">
        <v>0</v>
      </c>
      <c r="G374" s="1">
        <v>0</v>
      </c>
      <c r="H374" s="1">
        <v>0</v>
      </c>
      <c r="I374" s="1">
        <v>6</v>
      </c>
      <c r="J374" s="1">
        <v>0</v>
      </c>
      <c r="K374" s="1">
        <v>6</v>
      </c>
      <c r="L374">
        <v>0.57344702000000003</v>
      </c>
      <c r="M374" s="1">
        <v>91437.37</v>
      </c>
    </row>
    <row r="375" spans="1:13" x14ac:dyDescent="0.45">
      <c r="A375" s="4">
        <v>71472</v>
      </c>
      <c r="B375" t="s">
        <v>401</v>
      </c>
      <c r="C375" s="4">
        <v>47944</v>
      </c>
      <c r="D375" t="s">
        <v>405</v>
      </c>
      <c r="E375" s="1">
        <v>0</v>
      </c>
      <c r="F375" s="1">
        <v>0</v>
      </c>
      <c r="G375" s="1">
        <v>0</v>
      </c>
      <c r="H375" s="1">
        <v>0</v>
      </c>
      <c r="I375" s="1">
        <v>7</v>
      </c>
      <c r="J375" s="1">
        <v>2</v>
      </c>
      <c r="K375" s="1">
        <v>9</v>
      </c>
      <c r="L375">
        <v>0.75919973799999996</v>
      </c>
      <c r="M375" s="1">
        <v>176755.07</v>
      </c>
    </row>
    <row r="376" spans="1:13" x14ac:dyDescent="0.45">
      <c r="A376" s="4">
        <v>71472</v>
      </c>
      <c r="B376" t="s">
        <v>401</v>
      </c>
      <c r="C376" s="4">
        <v>47951</v>
      </c>
      <c r="D376" t="s">
        <v>406</v>
      </c>
      <c r="E376" s="1">
        <v>0</v>
      </c>
      <c r="F376" s="1">
        <v>0</v>
      </c>
      <c r="G376" s="1">
        <v>0</v>
      </c>
      <c r="H376" s="1">
        <v>2</v>
      </c>
      <c r="I376" s="1">
        <v>15</v>
      </c>
      <c r="J376" s="1">
        <v>1</v>
      </c>
      <c r="K376" s="1">
        <v>18</v>
      </c>
      <c r="L376">
        <v>0.67313744799999997</v>
      </c>
      <c r="M376" s="1">
        <v>303474.53000000003</v>
      </c>
    </row>
    <row r="377" spans="1:13" x14ac:dyDescent="0.45">
      <c r="A377" s="4">
        <v>71472</v>
      </c>
      <c r="B377" t="s">
        <v>401</v>
      </c>
      <c r="C377" s="4">
        <v>47969</v>
      </c>
      <c r="D377" t="s">
        <v>407</v>
      </c>
      <c r="E377" s="1">
        <v>0</v>
      </c>
      <c r="F377" s="1">
        <v>0</v>
      </c>
      <c r="G377" s="1">
        <v>1</v>
      </c>
      <c r="H377" s="1">
        <v>0</v>
      </c>
      <c r="I377" s="1">
        <v>7</v>
      </c>
      <c r="J377" s="1">
        <v>0</v>
      </c>
      <c r="K377" s="1">
        <v>8</v>
      </c>
      <c r="L377">
        <v>0.78905936499999996</v>
      </c>
      <c r="M377" s="1">
        <v>144638.98000000001</v>
      </c>
    </row>
    <row r="378" spans="1:13" x14ac:dyDescent="0.45">
      <c r="A378" s="4">
        <v>78048</v>
      </c>
      <c r="B378" t="s">
        <v>408</v>
      </c>
      <c r="C378" s="4">
        <v>49122</v>
      </c>
      <c r="D378" t="s">
        <v>409</v>
      </c>
      <c r="E378" s="1">
        <v>0</v>
      </c>
      <c r="F378" s="1">
        <v>0</v>
      </c>
      <c r="G378" s="1">
        <v>0</v>
      </c>
      <c r="H378" s="1">
        <v>0</v>
      </c>
      <c r="I378" s="1">
        <v>1</v>
      </c>
      <c r="J378" s="1">
        <v>2</v>
      </c>
      <c r="K378" s="1">
        <v>3</v>
      </c>
      <c r="L378">
        <v>0.85243755300000001</v>
      </c>
      <c r="M378" s="1">
        <v>72959.7</v>
      </c>
    </row>
    <row r="379" spans="1:13" x14ac:dyDescent="0.45">
      <c r="A379" s="4">
        <v>78048</v>
      </c>
      <c r="B379" t="s">
        <v>408</v>
      </c>
      <c r="C379" s="4">
        <v>49130</v>
      </c>
      <c r="D379" t="s">
        <v>186</v>
      </c>
      <c r="E379" s="1">
        <v>0</v>
      </c>
      <c r="F379" s="1">
        <v>0</v>
      </c>
      <c r="G379" s="1">
        <v>2</v>
      </c>
      <c r="H379" s="1">
        <v>0</v>
      </c>
      <c r="I379" s="1">
        <v>5</v>
      </c>
      <c r="J379" s="1">
        <v>2</v>
      </c>
      <c r="K379" s="1">
        <v>9</v>
      </c>
      <c r="L379">
        <v>0.77248315999999995</v>
      </c>
      <c r="M379" s="1">
        <v>167514.9</v>
      </c>
    </row>
    <row r="380" spans="1:13" x14ac:dyDescent="0.45">
      <c r="A380" s="4">
        <v>78048</v>
      </c>
      <c r="B380" t="s">
        <v>408</v>
      </c>
      <c r="C380" s="4">
        <v>49148</v>
      </c>
      <c r="D380" t="s">
        <v>260</v>
      </c>
      <c r="E380" s="1">
        <v>0</v>
      </c>
      <c r="F380" s="1">
        <v>0</v>
      </c>
      <c r="G380" s="1">
        <v>0</v>
      </c>
      <c r="H380" s="1">
        <v>0</v>
      </c>
      <c r="I380" s="1">
        <v>3</v>
      </c>
      <c r="J380" s="1">
        <v>5</v>
      </c>
      <c r="K380" s="1">
        <v>8</v>
      </c>
      <c r="L380">
        <v>0.68990826299999997</v>
      </c>
      <c r="M380" s="1">
        <v>164421.39000000001</v>
      </c>
    </row>
    <row r="381" spans="1:13" x14ac:dyDescent="0.45">
      <c r="A381" s="4">
        <v>78048</v>
      </c>
      <c r="B381" t="s">
        <v>408</v>
      </c>
      <c r="C381" s="4">
        <v>49155</v>
      </c>
      <c r="D381" t="s">
        <v>410</v>
      </c>
      <c r="E381" s="1">
        <v>0</v>
      </c>
      <c r="F381" s="1">
        <v>0</v>
      </c>
      <c r="G381" s="1">
        <v>0</v>
      </c>
      <c r="H381" s="1">
        <v>0</v>
      </c>
      <c r="I381" s="1">
        <v>3</v>
      </c>
      <c r="J381" s="1">
        <v>2</v>
      </c>
      <c r="K381" s="1">
        <v>5</v>
      </c>
      <c r="L381">
        <v>0.884884526</v>
      </c>
      <c r="M381" s="1">
        <v>115872.85</v>
      </c>
    </row>
    <row r="382" spans="1:13" x14ac:dyDescent="0.45">
      <c r="A382" s="4">
        <v>78063</v>
      </c>
      <c r="B382" t="s">
        <v>411</v>
      </c>
      <c r="C382" s="4">
        <v>44461</v>
      </c>
      <c r="D382" t="s">
        <v>412</v>
      </c>
      <c r="E382" s="1">
        <v>0</v>
      </c>
      <c r="F382" s="1">
        <v>0</v>
      </c>
      <c r="G382" s="1">
        <v>0</v>
      </c>
      <c r="H382" s="1">
        <v>0</v>
      </c>
      <c r="I382" s="1">
        <v>5</v>
      </c>
      <c r="J382" s="1">
        <v>0</v>
      </c>
      <c r="K382" s="1">
        <v>5</v>
      </c>
      <c r="L382">
        <v>0.74399190500000001</v>
      </c>
      <c r="M382" s="1">
        <v>90316.37</v>
      </c>
    </row>
    <row r="383" spans="1:13" x14ac:dyDescent="0.45">
      <c r="A383" s="4">
        <v>78063</v>
      </c>
      <c r="B383" t="s">
        <v>411</v>
      </c>
      <c r="C383" s="4">
        <v>44669</v>
      </c>
      <c r="D383" t="s">
        <v>172</v>
      </c>
      <c r="E383" s="1">
        <v>0</v>
      </c>
      <c r="F383" s="1">
        <v>0</v>
      </c>
      <c r="G383" s="1">
        <v>1</v>
      </c>
      <c r="H383" s="1">
        <v>0</v>
      </c>
      <c r="I383" s="1">
        <v>20</v>
      </c>
      <c r="J383" s="1">
        <v>6</v>
      </c>
      <c r="K383" s="1">
        <v>27</v>
      </c>
      <c r="L383">
        <v>0.751638264</v>
      </c>
      <c r="M383" s="1">
        <v>520968.91</v>
      </c>
    </row>
    <row r="384" spans="1:13" x14ac:dyDescent="0.45">
      <c r="A384" s="4">
        <v>78063</v>
      </c>
      <c r="B384" t="s">
        <v>411</v>
      </c>
      <c r="C384" s="4">
        <v>49593</v>
      </c>
      <c r="D384" t="s">
        <v>413</v>
      </c>
      <c r="E384" s="1">
        <v>0</v>
      </c>
      <c r="F384" s="1">
        <v>0</v>
      </c>
      <c r="G384" s="1">
        <v>0</v>
      </c>
      <c r="H384" s="1">
        <v>0</v>
      </c>
      <c r="I384" s="1">
        <v>1</v>
      </c>
      <c r="J384" s="1">
        <v>0</v>
      </c>
      <c r="K384" s="1">
        <v>1</v>
      </c>
      <c r="L384">
        <v>0.794365549</v>
      </c>
      <c r="M384" s="1">
        <v>18897.310000000001</v>
      </c>
    </row>
    <row r="385" spans="1:13" x14ac:dyDescent="0.45">
      <c r="A385" s="4">
        <v>78063</v>
      </c>
      <c r="B385" t="s">
        <v>411</v>
      </c>
      <c r="C385" s="4">
        <v>49601</v>
      </c>
      <c r="D385" t="s">
        <v>414</v>
      </c>
      <c r="E385" s="1">
        <v>0</v>
      </c>
      <c r="F385" s="1">
        <v>0</v>
      </c>
      <c r="G385" s="1">
        <v>0</v>
      </c>
      <c r="H385" s="1">
        <v>0</v>
      </c>
      <c r="I385" s="1">
        <v>2</v>
      </c>
      <c r="J385" s="1">
        <v>0</v>
      </c>
      <c r="K385" s="1">
        <v>2</v>
      </c>
      <c r="L385">
        <v>0.61527724900000003</v>
      </c>
      <c r="M385" s="1">
        <v>31864.29</v>
      </c>
    </row>
    <row r="386" spans="1:13" x14ac:dyDescent="0.45">
      <c r="A386" s="4">
        <v>78063</v>
      </c>
      <c r="B386" t="s">
        <v>411</v>
      </c>
      <c r="C386" s="4">
        <v>49619</v>
      </c>
      <c r="D386" t="s">
        <v>397</v>
      </c>
      <c r="E386" s="1">
        <v>0</v>
      </c>
      <c r="F386" s="1">
        <v>0</v>
      </c>
      <c r="G386" s="1">
        <v>0</v>
      </c>
      <c r="H386" s="1">
        <v>0</v>
      </c>
      <c r="I386" s="1">
        <v>5</v>
      </c>
      <c r="J386" s="1">
        <v>0</v>
      </c>
      <c r="K386" s="1">
        <v>5</v>
      </c>
      <c r="L386">
        <v>0.603870503</v>
      </c>
      <c r="M386" s="1">
        <v>78716.42</v>
      </c>
    </row>
    <row r="387" spans="1:13" x14ac:dyDescent="0.45">
      <c r="A387" s="4">
        <v>78063</v>
      </c>
      <c r="B387" t="s">
        <v>411</v>
      </c>
      <c r="C387" s="4">
        <v>49627</v>
      </c>
      <c r="D387" t="s">
        <v>415</v>
      </c>
      <c r="E387" s="1">
        <v>0</v>
      </c>
      <c r="F387" s="1">
        <v>0</v>
      </c>
      <c r="G387" s="1">
        <v>0</v>
      </c>
      <c r="H387" s="1">
        <v>0</v>
      </c>
      <c r="I387" s="1">
        <v>3</v>
      </c>
      <c r="J387" s="1">
        <v>3</v>
      </c>
      <c r="K387" s="1">
        <v>6</v>
      </c>
      <c r="L387">
        <v>0.79743677999999996</v>
      </c>
      <c r="M387" s="1">
        <v>132468.6</v>
      </c>
    </row>
    <row r="388" spans="1:13" x14ac:dyDescent="0.45">
      <c r="A388" s="4">
        <v>78063</v>
      </c>
      <c r="B388" t="s">
        <v>411</v>
      </c>
      <c r="C388" s="4">
        <v>49635</v>
      </c>
      <c r="D388" t="s">
        <v>320</v>
      </c>
      <c r="E388" s="1">
        <v>0</v>
      </c>
      <c r="F388" s="1">
        <v>1</v>
      </c>
      <c r="G388" s="1">
        <v>0</v>
      </c>
      <c r="H388" s="1">
        <v>0</v>
      </c>
      <c r="I388" s="1">
        <v>8</v>
      </c>
      <c r="J388" s="1">
        <v>3</v>
      </c>
      <c r="K388" s="1">
        <v>12</v>
      </c>
      <c r="L388">
        <v>0.85701234400000004</v>
      </c>
      <c r="M388" s="1">
        <v>248475.51999999999</v>
      </c>
    </row>
    <row r="389" spans="1:13" x14ac:dyDescent="0.45">
      <c r="A389" s="4">
        <v>78063</v>
      </c>
      <c r="B389" t="s">
        <v>411</v>
      </c>
      <c r="C389" s="4">
        <v>49650</v>
      </c>
      <c r="D389" t="s">
        <v>416</v>
      </c>
      <c r="E389" s="1">
        <v>0</v>
      </c>
      <c r="F389" s="1">
        <v>0</v>
      </c>
      <c r="G389" s="1">
        <v>0</v>
      </c>
      <c r="H389" s="1">
        <v>0</v>
      </c>
      <c r="I389" s="1">
        <v>3</v>
      </c>
      <c r="J389" s="1">
        <v>1</v>
      </c>
      <c r="K389" s="1">
        <v>4</v>
      </c>
      <c r="L389">
        <v>0.84931924700000005</v>
      </c>
      <c r="M389" s="1">
        <v>85895.87</v>
      </c>
    </row>
    <row r="390" spans="1:13" x14ac:dyDescent="0.45">
      <c r="A390" s="4">
        <v>78063</v>
      </c>
      <c r="B390" t="s">
        <v>411</v>
      </c>
      <c r="C390" s="4">
        <v>49668</v>
      </c>
      <c r="D390" t="s">
        <v>417</v>
      </c>
      <c r="E390" s="1">
        <v>0</v>
      </c>
      <c r="F390" s="1">
        <v>0</v>
      </c>
      <c r="G390" s="1">
        <v>0</v>
      </c>
      <c r="H390" s="1">
        <v>0</v>
      </c>
      <c r="I390" s="1">
        <v>3</v>
      </c>
      <c r="J390" s="1">
        <v>2</v>
      </c>
      <c r="K390" s="1">
        <v>5</v>
      </c>
      <c r="L390">
        <v>0.60823927099999997</v>
      </c>
      <c r="M390" s="1">
        <v>88627.44</v>
      </c>
    </row>
    <row r="391" spans="1:13" x14ac:dyDescent="0.45">
      <c r="A391" s="4">
        <v>85662</v>
      </c>
      <c r="B391" t="s">
        <v>418</v>
      </c>
      <c r="C391" s="4">
        <v>48512</v>
      </c>
      <c r="D391" t="s">
        <v>409</v>
      </c>
      <c r="E391" s="1">
        <v>0</v>
      </c>
      <c r="F391" s="1">
        <v>0</v>
      </c>
      <c r="G391" s="1">
        <v>0</v>
      </c>
      <c r="H391" s="1">
        <v>0</v>
      </c>
      <c r="I391" s="1">
        <v>1</v>
      </c>
      <c r="J391" s="1">
        <v>0</v>
      </c>
      <c r="K391" s="1">
        <v>1</v>
      </c>
      <c r="L391">
        <v>0.70361794</v>
      </c>
      <c r="M391" s="1">
        <v>17394.8</v>
      </c>
    </row>
    <row r="392" spans="1:13" x14ac:dyDescent="0.45">
      <c r="A392" s="4">
        <v>85662</v>
      </c>
      <c r="B392" t="s">
        <v>418</v>
      </c>
      <c r="C392" s="4">
        <v>48520</v>
      </c>
      <c r="D392" t="s">
        <v>419</v>
      </c>
      <c r="E392" s="1">
        <v>0</v>
      </c>
      <c r="F392" s="1">
        <v>0</v>
      </c>
      <c r="G392" s="1">
        <v>0</v>
      </c>
      <c r="H392" s="1">
        <v>0</v>
      </c>
      <c r="I392" s="1">
        <v>7</v>
      </c>
      <c r="J392" s="1">
        <v>1</v>
      </c>
      <c r="K392" s="1">
        <v>8</v>
      </c>
      <c r="L392">
        <v>0.74474024400000005</v>
      </c>
      <c r="M392" s="1">
        <v>150451.51999999999</v>
      </c>
    </row>
    <row r="393" spans="1:13" x14ac:dyDescent="0.45">
      <c r="A393" s="4">
        <v>85662</v>
      </c>
      <c r="B393" t="s">
        <v>418</v>
      </c>
      <c r="C393" s="4">
        <v>48538</v>
      </c>
      <c r="D393" t="s">
        <v>462</v>
      </c>
      <c r="E393" s="1">
        <v>1</v>
      </c>
      <c r="F393" s="1">
        <v>0</v>
      </c>
      <c r="G393" s="1">
        <v>0</v>
      </c>
      <c r="H393" s="1">
        <v>0</v>
      </c>
      <c r="I393" s="1">
        <v>3</v>
      </c>
      <c r="J393" s="1">
        <v>0</v>
      </c>
      <c r="K393" s="1">
        <v>4</v>
      </c>
      <c r="L393">
        <v>0.568450868</v>
      </c>
      <c r="M393" s="1">
        <v>52069.9</v>
      </c>
    </row>
    <row r="394" spans="1:13" x14ac:dyDescent="0.45">
      <c r="A394" s="4"/>
      <c r="C394" s="4"/>
      <c r="E394" s="1">
        <v>3</v>
      </c>
      <c r="F394" s="1">
        <v>20</v>
      </c>
      <c r="G394" s="1">
        <v>37</v>
      </c>
      <c r="H394" s="1">
        <v>8</v>
      </c>
      <c r="I394" s="1">
        <v>1781</v>
      </c>
      <c r="J394" s="1">
        <v>575</v>
      </c>
      <c r="K394" s="1">
        <v>2424</v>
      </c>
      <c r="L394">
        <v>205.12578269599999</v>
      </c>
      <c r="M394" s="1">
        <v>36356300.039999999</v>
      </c>
    </row>
    <row r="395" spans="1:13" x14ac:dyDescent="0.45">
      <c r="A395" s="4"/>
      <c r="C395" s="4"/>
    </row>
    <row r="396" spans="1:13" x14ac:dyDescent="0.45">
      <c r="A396" s="4"/>
      <c r="C396" s="4"/>
    </row>
    <row r="397" spans="1:13" x14ac:dyDescent="0.45">
      <c r="A397" s="4"/>
      <c r="C397" s="4"/>
    </row>
    <row r="398" spans="1:13" x14ac:dyDescent="0.45">
      <c r="A398" s="4"/>
      <c r="C398" s="4"/>
    </row>
    <row r="399" spans="1:13" x14ac:dyDescent="0.45">
      <c r="A399" s="4"/>
      <c r="C399" s="4"/>
    </row>
    <row r="400" spans="1:13" x14ac:dyDescent="0.45">
      <c r="A400" s="4"/>
      <c r="C400" s="4"/>
    </row>
    <row r="401" spans="1:3" x14ac:dyDescent="0.45">
      <c r="A401" s="4"/>
      <c r="C401" s="4"/>
    </row>
    <row r="402" spans="1:3" x14ac:dyDescent="0.45">
      <c r="A402" s="4"/>
      <c r="C402" s="4"/>
    </row>
    <row r="403" spans="1:3" x14ac:dyDescent="0.45">
      <c r="A403" s="4"/>
      <c r="C403" s="4"/>
    </row>
    <row r="404" spans="1:3" x14ac:dyDescent="0.45">
      <c r="A404" s="4"/>
      <c r="C404" s="4"/>
    </row>
    <row r="405" spans="1:3" x14ac:dyDescent="0.45">
      <c r="A405" s="4"/>
      <c r="C405" s="4"/>
    </row>
    <row r="406" spans="1:3" x14ac:dyDescent="0.45">
      <c r="A406" s="4"/>
      <c r="C406" s="4"/>
    </row>
    <row r="407" spans="1:3" x14ac:dyDescent="0.45">
      <c r="A407" s="4"/>
      <c r="C407" s="4"/>
    </row>
    <row r="408" spans="1:3" x14ac:dyDescent="0.45">
      <c r="A408" s="4"/>
      <c r="C408" s="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D8CB5-442B-41D8-AE84-F8BDFEFD5064}">
  <dimension ref="A2:O232"/>
  <sheetViews>
    <sheetView tabSelected="1" workbookViewId="0">
      <pane xSplit="4" ySplit="2" topLeftCell="E208" activePane="bottomRight" state="frozen"/>
      <selection pane="topRight" activeCell="E1" sqref="E1"/>
      <selection pane="bottomLeft" activeCell="A4" sqref="A4"/>
      <selection pane="bottomRight" activeCell="D218" sqref="D218"/>
    </sheetView>
  </sheetViews>
  <sheetFormatPr defaultRowHeight="14.25" x14ac:dyDescent="0.45"/>
  <cols>
    <col min="1" max="1" width="7" bestFit="1" customWidth="1"/>
    <col min="2" max="2" width="28.3984375" bestFit="1" customWidth="1"/>
    <col min="3" max="3" width="8" bestFit="1" customWidth="1"/>
    <col min="4" max="4" width="27.265625" bestFit="1" customWidth="1"/>
    <col min="11" max="11" width="8.59765625" bestFit="1" customWidth="1"/>
    <col min="12" max="12" width="12.59765625" bestFit="1" customWidth="1"/>
    <col min="13" max="13" width="14.86328125" customWidth="1"/>
    <col min="15" max="15" width="11.73046875" bestFit="1" customWidth="1"/>
  </cols>
  <sheetData>
    <row r="2" spans="1:13" ht="28.5" x14ac:dyDescent="0.45">
      <c r="A2" s="7" t="s">
        <v>1</v>
      </c>
      <c r="B2" s="8" t="s">
        <v>2</v>
      </c>
      <c r="C2" s="8" t="s">
        <v>7</v>
      </c>
      <c r="D2" s="8" t="s">
        <v>28</v>
      </c>
      <c r="E2" s="3" t="s">
        <v>21</v>
      </c>
      <c r="F2" s="3" t="s">
        <v>22</v>
      </c>
      <c r="G2" s="3" t="s">
        <v>23</v>
      </c>
      <c r="H2" s="3" t="s">
        <v>24</v>
      </c>
      <c r="I2" s="3" t="s">
        <v>25</v>
      </c>
      <c r="J2" s="3" t="s">
        <v>26</v>
      </c>
      <c r="K2" s="3" t="s">
        <v>27</v>
      </c>
      <c r="L2" s="3" t="s">
        <v>19</v>
      </c>
      <c r="M2" s="3" t="s">
        <v>20</v>
      </c>
    </row>
    <row r="3" spans="1:13" x14ac:dyDescent="0.45">
      <c r="A3" s="4">
        <v>65821</v>
      </c>
      <c r="B3" t="s">
        <v>29</v>
      </c>
      <c r="C3" s="4">
        <v>43885</v>
      </c>
      <c r="D3" t="s">
        <v>660</v>
      </c>
      <c r="E3" s="1">
        <v>0</v>
      </c>
      <c r="F3" s="1">
        <v>1</v>
      </c>
      <c r="G3" s="1">
        <v>0</v>
      </c>
      <c r="H3" s="1">
        <v>0</v>
      </c>
      <c r="I3" s="1">
        <v>0</v>
      </c>
      <c r="J3" s="1">
        <v>0</v>
      </c>
      <c r="K3" s="1">
        <v>1</v>
      </c>
      <c r="L3" s="5">
        <v>0.43470790199999998</v>
      </c>
      <c r="M3" s="1">
        <f>ROUND(((K3*4000)+(E3*1503*L3*0.5)+(F3*3813*0.5*L3)+(G3*9160*0.5*L3)+(H3*12225*0.5*L3)+(I3*16557*0.5*L3)+(J3*24407*0.5*L3)),2)</f>
        <v>4828.7700000000004</v>
      </c>
    </row>
    <row r="4" spans="1:13" x14ac:dyDescent="0.45">
      <c r="A4" s="4">
        <v>65821</v>
      </c>
      <c r="B4" t="s">
        <v>29</v>
      </c>
      <c r="C4" s="4">
        <v>44222</v>
      </c>
      <c r="D4" t="s">
        <v>661</v>
      </c>
      <c r="E4" s="1">
        <v>0</v>
      </c>
      <c r="F4" s="1">
        <v>1</v>
      </c>
      <c r="G4" s="1">
        <v>0</v>
      </c>
      <c r="H4" s="1">
        <v>0</v>
      </c>
      <c r="I4" s="1">
        <v>0</v>
      </c>
      <c r="J4" s="1">
        <v>0</v>
      </c>
      <c r="K4" s="1">
        <v>1</v>
      </c>
      <c r="L4" s="5">
        <v>0.871000887</v>
      </c>
      <c r="M4" s="1">
        <f t="shared" ref="M4:M67" si="0">ROUND(((K4*4000)+(E4*1503*L4*0.5)+(F4*3813*0.5*L4)+(G4*9160*0.5*L4)+(H4*12225*0.5*L4)+(I4*16557*0.5*L4)+(J4*24407*0.5*L4)),2)</f>
        <v>5660.56</v>
      </c>
    </row>
    <row r="5" spans="1:13" x14ac:dyDescent="0.45">
      <c r="A5" s="4">
        <v>65821</v>
      </c>
      <c r="B5" t="s">
        <v>29</v>
      </c>
      <c r="C5" s="4">
        <v>45211</v>
      </c>
      <c r="D5" t="s">
        <v>662</v>
      </c>
      <c r="E5" s="1">
        <v>0</v>
      </c>
      <c r="F5" s="1">
        <v>1</v>
      </c>
      <c r="G5" s="1">
        <v>0</v>
      </c>
      <c r="H5" s="1">
        <v>0</v>
      </c>
      <c r="I5" s="1">
        <v>0</v>
      </c>
      <c r="J5" s="1">
        <v>0</v>
      </c>
      <c r="K5" s="1">
        <v>1</v>
      </c>
      <c r="L5" s="5">
        <v>0.49894032500000002</v>
      </c>
      <c r="M5" s="1">
        <f t="shared" si="0"/>
        <v>4951.2299999999996</v>
      </c>
    </row>
    <row r="6" spans="1:13" x14ac:dyDescent="0.45">
      <c r="A6" s="4">
        <v>65821</v>
      </c>
      <c r="B6" t="s">
        <v>29</v>
      </c>
      <c r="C6" s="4">
        <v>45765</v>
      </c>
      <c r="D6" t="s">
        <v>663</v>
      </c>
      <c r="E6" s="1">
        <v>0</v>
      </c>
      <c r="F6" s="1">
        <v>1</v>
      </c>
      <c r="G6" s="1">
        <v>0</v>
      </c>
      <c r="H6" s="1">
        <v>0</v>
      </c>
      <c r="I6" s="1">
        <v>0</v>
      </c>
      <c r="J6" s="1">
        <v>0</v>
      </c>
      <c r="K6" s="1">
        <v>1</v>
      </c>
      <c r="L6" s="5">
        <v>0.49728931700000001</v>
      </c>
      <c r="M6" s="1">
        <f t="shared" si="0"/>
        <v>4948.08</v>
      </c>
    </row>
    <row r="7" spans="1:13" x14ac:dyDescent="0.45">
      <c r="A7" s="4">
        <v>65821</v>
      </c>
      <c r="B7" t="s">
        <v>29</v>
      </c>
      <c r="C7" s="4">
        <v>45773</v>
      </c>
      <c r="D7" t="s">
        <v>664</v>
      </c>
      <c r="E7" s="1">
        <v>0</v>
      </c>
      <c r="F7" s="1">
        <v>1</v>
      </c>
      <c r="G7" s="1">
        <v>0</v>
      </c>
      <c r="H7" s="1">
        <v>0</v>
      </c>
      <c r="I7" s="1">
        <v>0</v>
      </c>
      <c r="J7" s="1">
        <v>0</v>
      </c>
      <c r="K7" s="1">
        <v>1</v>
      </c>
      <c r="L7" s="5">
        <v>0.47013554800000001</v>
      </c>
      <c r="M7" s="1">
        <f t="shared" si="0"/>
        <v>4896.3100000000004</v>
      </c>
    </row>
    <row r="8" spans="1:13" x14ac:dyDescent="0.45">
      <c r="A8" s="4">
        <v>65821</v>
      </c>
      <c r="B8" t="s">
        <v>29</v>
      </c>
      <c r="C8" s="4">
        <v>45781</v>
      </c>
      <c r="D8" t="s">
        <v>582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1</v>
      </c>
      <c r="K8" s="1">
        <v>1</v>
      </c>
      <c r="L8" s="5">
        <v>0.366456053</v>
      </c>
      <c r="M8" s="1">
        <f t="shared" si="0"/>
        <v>8472.0499999999993</v>
      </c>
    </row>
    <row r="9" spans="1:13" ht="15" customHeight="1" x14ac:dyDescent="0.45">
      <c r="A9" s="4">
        <v>65821</v>
      </c>
      <c r="B9" t="s">
        <v>29</v>
      </c>
      <c r="C9" s="4">
        <v>45799</v>
      </c>
      <c r="D9" t="s">
        <v>665</v>
      </c>
      <c r="E9" s="1">
        <v>0</v>
      </c>
      <c r="F9" s="1">
        <v>2</v>
      </c>
      <c r="G9" s="1">
        <v>0</v>
      </c>
      <c r="H9" s="1">
        <v>0</v>
      </c>
      <c r="I9" s="1">
        <v>0</v>
      </c>
      <c r="J9" s="1">
        <v>0</v>
      </c>
      <c r="K9" s="1">
        <v>2</v>
      </c>
      <c r="L9" s="5">
        <v>0.37976357799999999</v>
      </c>
      <c r="M9" s="1">
        <f t="shared" si="0"/>
        <v>9448.0400000000009</v>
      </c>
    </row>
    <row r="10" spans="1:13" x14ac:dyDescent="0.45">
      <c r="A10" s="4">
        <v>65839</v>
      </c>
      <c r="B10" t="s">
        <v>30</v>
      </c>
      <c r="C10" s="4">
        <v>43521</v>
      </c>
      <c r="D10" t="s">
        <v>463</v>
      </c>
      <c r="E10" s="1">
        <v>0</v>
      </c>
      <c r="F10" s="1">
        <v>5</v>
      </c>
      <c r="G10" s="1">
        <v>0</v>
      </c>
      <c r="H10" s="1">
        <v>0</v>
      </c>
      <c r="I10" s="1">
        <v>0</v>
      </c>
      <c r="J10" s="1">
        <v>5</v>
      </c>
      <c r="K10" s="1">
        <v>10</v>
      </c>
      <c r="L10" s="5">
        <v>0.36223196000000002</v>
      </c>
      <c r="M10" s="1">
        <f t="shared" si="0"/>
        <v>65555.460000000006</v>
      </c>
    </row>
    <row r="11" spans="1:13" x14ac:dyDescent="0.45">
      <c r="A11" s="4">
        <v>65839</v>
      </c>
      <c r="B11" t="s">
        <v>30</v>
      </c>
      <c r="C11" s="4">
        <v>44446</v>
      </c>
      <c r="D11" t="s">
        <v>464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2</v>
      </c>
      <c r="K11" s="1">
        <v>2</v>
      </c>
      <c r="L11" s="5">
        <v>0.74753837499999998</v>
      </c>
      <c r="M11" s="1">
        <f t="shared" si="0"/>
        <v>26245.17</v>
      </c>
    </row>
    <row r="12" spans="1:13" x14ac:dyDescent="0.45">
      <c r="A12" s="4">
        <v>65938</v>
      </c>
      <c r="B12" t="s">
        <v>38</v>
      </c>
      <c r="C12" s="4">
        <v>43828</v>
      </c>
      <c r="D12" t="s">
        <v>465</v>
      </c>
      <c r="E12" s="1">
        <v>5</v>
      </c>
      <c r="F12" s="1">
        <v>4</v>
      </c>
      <c r="G12" s="1">
        <v>0</v>
      </c>
      <c r="H12" s="1">
        <v>0</v>
      </c>
      <c r="I12" s="1">
        <v>3</v>
      </c>
      <c r="J12" s="1">
        <v>0</v>
      </c>
      <c r="K12" s="1">
        <v>12</v>
      </c>
      <c r="L12" s="5">
        <v>0.65402751999999997</v>
      </c>
      <c r="M12" s="1">
        <f t="shared" si="0"/>
        <v>71688.22</v>
      </c>
    </row>
    <row r="13" spans="1:13" x14ac:dyDescent="0.45">
      <c r="A13" s="4">
        <v>65938</v>
      </c>
      <c r="B13" t="s">
        <v>38</v>
      </c>
      <c r="C13" s="4">
        <v>45542</v>
      </c>
      <c r="D13" t="s">
        <v>666</v>
      </c>
      <c r="E13" s="1">
        <v>0</v>
      </c>
      <c r="F13" s="1">
        <v>1</v>
      </c>
      <c r="G13" s="1">
        <v>0</v>
      </c>
      <c r="H13" s="1">
        <v>0</v>
      </c>
      <c r="I13" s="1">
        <v>0</v>
      </c>
      <c r="J13" s="1">
        <v>0</v>
      </c>
      <c r="K13" s="1">
        <v>1</v>
      </c>
      <c r="L13" s="5">
        <v>0.68684120000000004</v>
      </c>
      <c r="M13" s="1">
        <f t="shared" si="0"/>
        <v>5309.46</v>
      </c>
    </row>
    <row r="14" spans="1:13" x14ac:dyDescent="0.45">
      <c r="A14" s="4">
        <v>65938</v>
      </c>
      <c r="B14" t="s">
        <v>38</v>
      </c>
      <c r="C14" s="4">
        <v>46474</v>
      </c>
      <c r="D14" t="s">
        <v>466</v>
      </c>
      <c r="E14" s="1">
        <v>1</v>
      </c>
      <c r="F14" s="1">
        <v>1</v>
      </c>
      <c r="G14" s="1">
        <v>0</v>
      </c>
      <c r="H14" s="1">
        <v>0</v>
      </c>
      <c r="I14" s="1">
        <v>2</v>
      </c>
      <c r="J14" s="1">
        <v>0</v>
      </c>
      <c r="K14" s="1">
        <v>4</v>
      </c>
      <c r="L14" s="5">
        <v>0.62381622299999995</v>
      </c>
      <c r="M14" s="1">
        <f t="shared" si="0"/>
        <v>27986.63</v>
      </c>
    </row>
    <row r="15" spans="1:13" x14ac:dyDescent="0.45">
      <c r="A15" s="4">
        <v>65938</v>
      </c>
      <c r="B15" t="s">
        <v>38</v>
      </c>
      <c r="C15" s="4">
        <v>46482</v>
      </c>
      <c r="D15" t="s">
        <v>467</v>
      </c>
      <c r="E15" s="1">
        <v>2</v>
      </c>
      <c r="F15" s="1">
        <v>7</v>
      </c>
      <c r="G15" s="1">
        <v>0</v>
      </c>
      <c r="H15" s="1">
        <v>0</v>
      </c>
      <c r="I15" s="1">
        <v>1</v>
      </c>
      <c r="J15" s="1">
        <v>2</v>
      </c>
      <c r="K15" s="1">
        <v>12</v>
      </c>
      <c r="L15" s="5">
        <v>0.35230398200000002</v>
      </c>
      <c r="M15" s="1">
        <f t="shared" si="0"/>
        <v>64746.42</v>
      </c>
    </row>
    <row r="16" spans="1:13" x14ac:dyDescent="0.45">
      <c r="A16" s="4">
        <v>65938</v>
      </c>
      <c r="B16" t="s">
        <v>38</v>
      </c>
      <c r="C16" s="4">
        <v>47845</v>
      </c>
      <c r="D16" t="s">
        <v>667</v>
      </c>
      <c r="E16" s="1">
        <v>0</v>
      </c>
      <c r="F16" s="1">
        <v>1</v>
      </c>
      <c r="G16" s="1">
        <v>0</v>
      </c>
      <c r="H16" s="1">
        <v>0</v>
      </c>
      <c r="I16" s="1">
        <v>0</v>
      </c>
      <c r="J16" s="1">
        <v>0</v>
      </c>
      <c r="K16" s="1">
        <v>1</v>
      </c>
      <c r="L16" s="5">
        <v>0.33993190200000001</v>
      </c>
      <c r="M16" s="1">
        <f t="shared" si="0"/>
        <v>4648.08</v>
      </c>
    </row>
    <row r="17" spans="1:15" x14ac:dyDescent="0.45">
      <c r="A17" s="4">
        <v>65946</v>
      </c>
      <c r="B17" t="s">
        <v>39</v>
      </c>
      <c r="C17" s="4">
        <v>43869</v>
      </c>
      <c r="D17" t="s">
        <v>668</v>
      </c>
      <c r="E17" s="1">
        <v>0</v>
      </c>
      <c r="F17" s="1">
        <v>0</v>
      </c>
      <c r="G17" s="1">
        <v>0</v>
      </c>
      <c r="H17" s="1">
        <v>0</v>
      </c>
      <c r="I17" s="1">
        <v>1</v>
      </c>
      <c r="J17" s="1">
        <v>0</v>
      </c>
      <c r="K17" s="1">
        <v>1</v>
      </c>
      <c r="L17" s="5">
        <v>0.69397657400000001</v>
      </c>
      <c r="M17" s="1">
        <f t="shared" si="0"/>
        <v>9745.09</v>
      </c>
      <c r="O17" s="1"/>
    </row>
    <row r="18" spans="1:15" x14ac:dyDescent="0.45">
      <c r="A18" s="4">
        <v>65946</v>
      </c>
      <c r="B18" t="s">
        <v>39</v>
      </c>
      <c r="C18" s="4">
        <v>45419</v>
      </c>
      <c r="D18" t="s">
        <v>468</v>
      </c>
      <c r="E18" s="1">
        <v>1</v>
      </c>
      <c r="F18" s="1">
        <v>1</v>
      </c>
      <c r="G18" s="1">
        <v>0</v>
      </c>
      <c r="H18" s="1">
        <v>0</v>
      </c>
      <c r="I18" s="1">
        <v>0</v>
      </c>
      <c r="J18" s="1">
        <v>0</v>
      </c>
      <c r="K18" s="1">
        <v>2</v>
      </c>
      <c r="L18" s="5">
        <v>0.68140567100000005</v>
      </c>
      <c r="M18" s="1">
        <f t="shared" si="0"/>
        <v>9811.18</v>
      </c>
    </row>
    <row r="19" spans="1:15" x14ac:dyDescent="0.45">
      <c r="A19" s="4">
        <v>65946</v>
      </c>
      <c r="B19" t="s">
        <v>39</v>
      </c>
      <c r="C19" s="4">
        <v>46706</v>
      </c>
      <c r="D19" t="s">
        <v>469</v>
      </c>
      <c r="E19" s="1">
        <v>3</v>
      </c>
      <c r="F19" s="1">
        <v>3</v>
      </c>
      <c r="G19" s="1">
        <v>1</v>
      </c>
      <c r="H19" s="1">
        <v>0</v>
      </c>
      <c r="I19" s="1">
        <v>0</v>
      </c>
      <c r="J19" s="1">
        <v>0</v>
      </c>
      <c r="K19" s="1">
        <v>7</v>
      </c>
      <c r="L19" s="5">
        <v>0.44812579400000002</v>
      </c>
      <c r="M19" s="1">
        <f t="shared" si="0"/>
        <v>33625.769999999997</v>
      </c>
    </row>
    <row r="20" spans="1:15" x14ac:dyDescent="0.45">
      <c r="A20" s="4">
        <v>65946</v>
      </c>
      <c r="B20" t="s">
        <v>39</v>
      </c>
      <c r="C20" s="4">
        <v>46714</v>
      </c>
      <c r="D20" t="s">
        <v>470</v>
      </c>
      <c r="E20" s="1">
        <v>1</v>
      </c>
      <c r="F20" s="1">
        <v>3</v>
      </c>
      <c r="G20" s="1">
        <v>0</v>
      </c>
      <c r="H20" s="1">
        <v>0</v>
      </c>
      <c r="I20" s="1">
        <v>0</v>
      </c>
      <c r="J20" s="1">
        <v>0</v>
      </c>
      <c r="K20" s="1">
        <v>4</v>
      </c>
      <c r="L20" s="5">
        <v>0.60815869199999995</v>
      </c>
      <c r="M20" s="1">
        <f t="shared" si="0"/>
        <v>19935.39</v>
      </c>
    </row>
    <row r="21" spans="1:15" x14ac:dyDescent="0.45">
      <c r="A21" s="4">
        <v>65946</v>
      </c>
      <c r="B21" t="s">
        <v>39</v>
      </c>
      <c r="C21" s="4">
        <v>46722</v>
      </c>
      <c r="D21" t="s">
        <v>471</v>
      </c>
      <c r="E21" s="1">
        <v>0</v>
      </c>
      <c r="F21" s="1">
        <v>4</v>
      </c>
      <c r="G21" s="1">
        <v>0</v>
      </c>
      <c r="H21" s="1">
        <v>0</v>
      </c>
      <c r="I21" s="1">
        <v>0</v>
      </c>
      <c r="J21" s="1">
        <v>2</v>
      </c>
      <c r="K21" s="1">
        <v>6</v>
      </c>
      <c r="L21" s="5">
        <v>0.31285054499999998</v>
      </c>
      <c r="M21" s="1">
        <f t="shared" si="0"/>
        <v>34021.54</v>
      </c>
    </row>
    <row r="22" spans="1:15" x14ac:dyDescent="0.45">
      <c r="A22" s="4">
        <v>65979</v>
      </c>
      <c r="B22" t="s">
        <v>42</v>
      </c>
      <c r="C22" s="4">
        <v>43802</v>
      </c>
      <c r="D22" t="s">
        <v>472</v>
      </c>
      <c r="E22" s="1">
        <v>6</v>
      </c>
      <c r="F22" s="1">
        <v>157</v>
      </c>
      <c r="G22" s="1">
        <v>0</v>
      </c>
      <c r="H22" s="1">
        <v>6</v>
      </c>
      <c r="I22" s="1">
        <v>11</v>
      </c>
      <c r="J22" s="1">
        <v>18</v>
      </c>
      <c r="K22" s="1">
        <v>198</v>
      </c>
      <c r="L22" s="5">
        <v>0.49010626699999998</v>
      </c>
      <c r="M22" s="1">
        <f t="shared" si="0"/>
        <v>1111172.3899999999</v>
      </c>
    </row>
    <row r="23" spans="1:15" x14ac:dyDescent="0.45">
      <c r="A23" s="4">
        <v>65979</v>
      </c>
      <c r="B23" t="s">
        <v>42</v>
      </c>
      <c r="C23" s="4">
        <v>44800</v>
      </c>
      <c r="D23" t="s">
        <v>473</v>
      </c>
      <c r="E23" s="1">
        <v>1</v>
      </c>
      <c r="F23" s="1">
        <v>5</v>
      </c>
      <c r="G23" s="1">
        <v>0</v>
      </c>
      <c r="H23" s="1">
        <v>0</v>
      </c>
      <c r="I23" s="1">
        <v>0</v>
      </c>
      <c r="J23" s="1">
        <v>1</v>
      </c>
      <c r="K23" s="1">
        <v>7</v>
      </c>
      <c r="L23" s="5">
        <v>0.57960166499999999</v>
      </c>
      <c r="M23" s="1">
        <f t="shared" si="0"/>
        <v>41033.79</v>
      </c>
    </row>
    <row r="24" spans="1:15" x14ac:dyDescent="0.45">
      <c r="A24" s="4">
        <v>65979</v>
      </c>
      <c r="B24" t="s">
        <v>42</v>
      </c>
      <c r="C24" s="4">
        <v>44933</v>
      </c>
      <c r="D24" t="s">
        <v>474</v>
      </c>
      <c r="E24" s="1">
        <v>1</v>
      </c>
      <c r="F24" s="1">
        <v>7</v>
      </c>
      <c r="G24" s="1">
        <v>0</v>
      </c>
      <c r="H24" s="1">
        <v>0</v>
      </c>
      <c r="I24" s="1">
        <v>2</v>
      </c>
      <c r="J24" s="1">
        <v>0</v>
      </c>
      <c r="K24" s="1">
        <v>10</v>
      </c>
      <c r="L24" s="5">
        <v>0.05</v>
      </c>
      <c r="M24" s="1">
        <f t="shared" si="0"/>
        <v>41532.699999999997</v>
      </c>
    </row>
    <row r="25" spans="1:15" x14ac:dyDescent="0.45">
      <c r="A25" s="4">
        <v>65979</v>
      </c>
      <c r="B25" t="s">
        <v>42</v>
      </c>
      <c r="C25" s="4">
        <v>45047</v>
      </c>
      <c r="D25" t="s">
        <v>475</v>
      </c>
      <c r="E25" s="1">
        <v>0</v>
      </c>
      <c r="F25" s="1">
        <v>6</v>
      </c>
      <c r="G25" s="1">
        <v>1</v>
      </c>
      <c r="H25" s="1">
        <v>0</v>
      </c>
      <c r="I25" s="1">
        <v>0</v>
      </c>
      <c r="J25" s="1">
        <v>2</v>
      </c>
      <c r="K25" s="1">
        <v>9</v>
      </c>
      <c r="L25" s="5">
        <v>0.37935658</v>
      </c>
      <c r="M25" s="1">
        <f t="shared" si="0"/>
        <v>51335.87</v>
      </c>
    </row>
    <row r="26" spans="1:15" x14ac:dyDescent="0.45">
      <c r="A26" s="4">
        <v>65979</v>
      </c>
      <c r="B26" t="s">
        <v>42</v>
      </c>
      <c r="C26" s="4">
        <v>45070</v>
      </c>
      <c r="D26" t="s">
        <v>476</v>
      </c>
      <c r="E26" s="1">
        <v>0</v>
      </c>
      <c r="F26" s="1">
        <v>9</v>
      </c>
      <c r="G26" s="1">
        <v>0</v>
      </c>
      <c r="H26" s="1">
        <v>3</v>
      </c>
      <c r="I26" s="1">
        <v>1</v>
      </c>
      <c r="J26" s="1">
        <v>2</v>
      </c>
      <c r="K26" s="1">
        <v>15</v>
      </c>
      <c r="L26" s="5">
        <v>0.80638008699999997</v>
      </c>
      <c r="M26" s="1">
        <f t="shared" si="0"/>
        <v>114980.2</v>
      </c>
    </row>
    <row r="27" spans="1:15" x14ac:dyDescent="0.45">
      <c r="A27" s="4">
        <v>65979</v>
      </c>
      <c r="B27" t="s">
        <v>42</v>
      </c>
      <c r="C27" s="4">
        <v>45138</v>
      </c>
      <c r="D27" t="s">
        <v>477</v>
      </c>
      <c r="E27" s="1">
        <v>0</v>
      </c>
      <c r="F27" s="1">
        <v>2</v>
      </c>
      <c r="G27" s="1">
        <v>0</v>
      </c>
      <c r="H27" s="1">
        <v>2</v>
      </c>
      <c r="I27" s="1">
        <v>2</v>
      </c>
      <c r="J27" s="1">
        <v>1</v>
      </c>
      <c r="K27" s="1">
        <v>7</v>
      </c>
      <c r="L27" s="5">
        <v>0.26723375399999999</v>
      </c>
      <c r="M27" s="1">
        <f t="shared" si="0"/>
        <v>39971.67</v>
      </c>
    </row>
    <row r="28" spans="1:15" x14ac:dyDescent="0.45">
      <c r="A28" s="4">
        <v>65979</v>
      </c>
      <c r="B28" t="s">
        <v>42</v>
      </c>
      <c r="C28" s="4">
        <v>46946</v>
      </c>
      <c r="D28" t="s">
        <v>478</v>
      </c>
      <c r="E28" s="1">
        <v>0</v>
      </c>
      <c r="F28" s="1">
        <v>7</v>
      </c>
      <c r="G28" s="1">
        <v>0</v>
      </c>
      <c r="H28" s="1">
        <v>1</v>
      </c>
      <c r="I28" s="1">
        <v>1</v>
      </c>
      <c r="J28" s="1">
        <v>0</v>
      </c>
      <c r="K28" s="1">
        <v>9</v>
      </c>
      <c r="L28" s="5">
        <v>0.56539587899999999</v>
      </c>
      <c r="M28" s="1">
        <f t="shared" si="0"/>
        <v>51682.1</v>
      </c>
    </row>
    <row r="29" spans="1:15" x14ac:dyDescent="0.45">
      <c r="A29" s="4">
        <v>65979</v>
      </c>
      <c r="B29" t="s">
        <v>42</v>
      </c>
      <c r="C29" s="4">
        <v>46953</v>
      </c>
      <c r="D29" t="s">
        <v>669</v>
      </c>
      <c r="E29" s="1">
        <v>0</v>
      </c>
      <c r="F29" s="1">
        <v>1</v>
      </c>
      <c r="G29" s="1">
        <v>0</v>
      </c>
      <c r="H29" s="1">
        <v>2</v>
      </c>
      <c r="I29" s="1">
        <v>0</v>
      </c>
      <c r="J29" s="1">
        <v>0</v>
      </c>
      <c r="K29" s="1">
        <v>3</v>
      </c>
      <c r="L29" s="5">
        <v>0.79917196599999996</v>
      </c>
      <c r="M29" s="1">
        <f t="shared" si="0"/>
        <v>23293.5</v>
      </c>
    </row>
    <row r="30" spans="1:15" x14ac:dyDescent="0.45">
      <c r="A30" s="4">
        <v>65979</v>
      </c>
      <c r="B30" t="s">
        <v>42</v>
      </c>
      <c r="C30" s="4">
        <v>46961</v>
      </c>
      <c r="D30" t="s">
        <v>479</v>
      </c>
      <c r="E30" s="1">
        <v>0</v>
      </c>
      <c r="F30" s="1">
        <v>7</v>
      </c>
      <c r="G30" s="1">
        <v>0</v>
      </c>
      <c r="H30" s="1">
        <v>0</v>
      </c>
      <c r="I30" s="1">
        <v>1</v>
      </c>
      <c r="J30" s="1">
        <v>2</v>
      </c>
      <c r="K30" s="1">
        <v>10</v>
      </c>
      <c r="L30" s="5">
        <v>0.26166699999999998</v>
      </c>
      <c r="M30" s="1">
        <f t="shared" si="0"/>
        <v>52044.79</v>
      </c>
    </row>
    <row r="31" spans="1:15" x14ac:dyDescent="0.45">
      <c r="A31" s="4">
        <v>65979</v>
      </c>
      <c r="B31" t="s">
        <v>42</v>
      </c>
      <c r="C31" s="4">
        <v>46979</v>
      </c>
      <c r="D31" t="s">
        <v>480</v>
      </c>
      <c r="E31" s="1">
        <v>0</v>
      </c>
      <c r="F31" s="1">
        <v>8</v>
      </c>
      <c r="G31" s="1">
        <v>0</v>
      </c>
      <c r="H31" s="1">
        <v>1</v>
      </c>
      <c r="I31" s="1">
        <v>1</v>
      </c>
      <c r="J31" s="1">
        <v>1</v>
      </c>
      <c r="K31" s="1">
        <v>11</v>
      </c>
      <c r="L31" s="5">
        <v>0.59318222200000004</v>
      </c>
      <c r="M31" s="1">
        <f t="shared" si="0"/>
        <v>68822.600000000006</v>
      </c>
    </row>
    <row r="32" spans="1:15" x14ac:dyDescent="0.45">
      <c r="A32" s="4">
        <v>65979</v>
      </c>
      <c r="B32" t="s">
        <v>42</v>
      </c>
      <c r="C32" s="4">
        <v>46995</v>
      </c>
      <c r="D32" t="s">
        <v>481</v>
      </c>
      <c r="E32" s="1">
        <v>0</v>
      </c>
      <c r="F32" s="1">
        <v>1</v>
      </c>
      <c r="G32" s="1">
        <v>0</v>
      </c>
      <c r="H32" s="1">
        <v>0</v>
      </c>
      <c r="I32" s="1">
        <v>0</v>
      </c>
      <c r="J32" s="1">
        <v>0</v>
      </c>
      <c r="K32" s="1">
        <v>1</v>
      </c>
      <c r="L32" s="5">
        <v>0.29260257699999997</v>
      </c>
      <c r="M32" s="1">
        <f t="shared" si="0"/>
        <v>4557.8500000000004</v>
      </c>
    </row>
    <row r="33" spans="1:13" x14ac:dyDescent="0.45">
      <c r="A33" s="4">
        <v>65979</v>
      </c>
      <c r="B33" t="s">
        <v>42</v>
      </c>
      <c r="C33" s="4">
        <v>47001</v>
      </c>
      <c r="D33" t="s">
        <v>482</v>
      </c>
      <c r="E33" s="1">
        <v>0</v>
      </c>
      <c r="F33" s="1">
        <v>5</v>
      </c>
      <c r="G33" s="1">
        <v>0</v>
      </c>
      <c r="H33" s="1">
        <v>1</v>
      </c>
      <c r="I33" s="1">
        <v>2</v>
      </c>
      <c r="J33" s="1">
        <v>0</v>
      </c>
      <c r="K33" s="1">
        <v>8</v>
      </c>
      <c r="L33" s="5">
        <v>0.581560407</v>
      </c>
      <c r="M33" s="1">
        <f t="shared" si="0"/>
        <v>50727.41</v>
      </c>
    </row>
    <row r="34" spans="1:13" x14ac:dyDescent="0.45">
      <c r="A34" s="4">
        <v>65979</v>
      </c>
      <c r="B34" t="s">
        <v>42</v>
      </c>
      <c r="C34" s="4">
        <v>47019</v>
      </c>
      <c r="D34" t="s">
        <v>483</v>
      </c>
      <c r="E34" s="1">
        <v>0</v>
      </c>
      <c r="F34" s="1">
        <v>2</v>
      </c>
      <c r="G34" s="1">
        <v>0</v>
      </c>
      <c r="H34" s="1">
        <v>0</v>
      </c>
      <c r="I34" s="1">
        <v>0</v>
      </c>
      <c r="J34" s="1">
        <v>0</v>
      </c>
      <c r="K34" s="1">
        <v>2</v>
      </c>
      <c r="L34" s="5">
        <v>0.40608295999999999</v>
      </c>
      <c r="M34" s="1">
        <f t="shared" si="0"/>
        <v>9548.39</v>
      </c>
    </row>
    <row r="35" spans="1:13" x14ac:dyDescent="0.45">
      <c r="A35" s="4">
        <v>65979</v>
      </c>
      <c r="B35" t="s">
        <v>42</v>
      </c>
      <c r="C35" s="4">
        <v>47027</v>
      </c>
      <c r="D35" t="s">
        <v>484</v>
      </c>
      <c r="E35" s="1">
        <v>0</v>
      </c>
      <c r="F35" s="1">
        <v>1</v>
      </c>
      <c r="G35" s="1">
        <v>0</v>
      </c>
      <c r="H35" s="1">
        <v>1</v>
      </c>
      <c r="I35" s="1">
        <v>0</v>
      </c>
      <c r="J35" s="1">
        <v>0</v>
      </c>
      <c r="K35" s="1">
        <v>2</v>
      </c>
      <c r="L35" s="5">
        <v>0.21665696800000001</v>
      </c>
      <c r="M35" s="1">
        <f t="shared" si="0"/>
        <v>9737.3700000000008</v>
      </c>
    </row>
    <row r="36" spans="1:13" x14ac:dyDescent="0.45">
      <c r="A36" s="4">
        <v>65979</v>
      </c>
      <c r="B36" t="s">
        <v>42</v>
      </c>
      <c r="C36" s="4">
        <v>48009</v>
      </c>
      <c r="D36" t="s">
        <v>485</v>
      </c>
      <c r="E36" s="1">
        <v>0</v>
      </c>
      <c r="F36" s="1">
        <v>1</v>
      </c>
      <c r="G36" s="1">
        <v>0</v>
      </c>
      <c r="H36" s="1">
        <v>0</v>
      </c>
      <c r="I36" s="1">
        <v>0</v>
      </c>
      <c r="J36" s="1">
        <v>2</v>
      </c>
      <c r="K36" s="1">
        <v>3</v>
      </c>
      <c r="L36" s="5">
        <v>0.48268554400000002</v>
      </c>
      <c r="M36" s="1">
        <f t="shared" si="0"/>
        <v>24701.15</v>
      </c>
    </row>
    <row r="37" spans="1:13" x14ac:dyDescent="0.45">
      <c r="A37" s="4">
        <v>66019</v>
      </c>
      <c r="B37" t="s">
        <v>45</v>
      </c>
      <c r="C37" s="4">
        <v>43984</v>
      </c>
      <c r="D37" t="s">
        <v>486</v>
      </c>
      <c r="E37" s="1">
        <v>0</v>
      </c>
      <c r="F37" s="1">
        <v>6</v>
      </c>
      <c r="G37" s="1">
        <v>0</v>
      </c>
      <c r="H37" s="1">
        <v>1</v>
      </c>
      <c r="I37" s="1">
        <v>5</v>
      </c>
      <c r="J37" s="1">
        <v>3</v>
      </c>
      <c r="K37" s="1">
        <v>15</v>
      </c>
      <c r="L37" s="5">
        <v>0.48463637599999998</v>
      </c>
      <c r="M37" s="1">
        <f t="shared" si="0"/>
        <v>106309.19</v>
      </c>
    </row>
    <row r="38" spans="1:13" x14ac:dyDescent="0.45">
      <c r="A38" s="4">
        <v>66019</v>
      </c>
      <c r="B38" t="s">
        <v>45</v>
      </c>
      <c r="C38" s="4">
        <v>47415</v>
      </c>
      <c r="D38" t="s">
        <v>670</v>
      </c>
      <c r="E38" s="1">
        <v>0</v>
      </c>
      <c r="F38" s="1">
        <v>1</v>
      </c>
      <c r="G38" s="1">
        <v>0</v>
      </c>
      <c r="H38" s="1">
        <v>0</v>
      </c>
      <c r="I38" s="1">
        <v>1</v>
      </c>
      <c r="J38" s="1">
        <v>0</v>
      </c>
      <c r="K38" s="1">
        <v>2</v>
      </c>
      <c r="L38" s="5">
        <v>0.37417071099999999</v>
      </c>
      <c r="M38" s="1">
        <f t="shared" si="0"/>
        <v>11810.93</v>
      </c>
    </row>
    <row r="39" spans="1:13" x14ac:dyDescent="0.45">
      <c r="A39" s="4">
        <v>66019</v>
      </c>
      <c r="B39" t="s">
        <v>45</v>
      </c>
      <c r="C39" s="4">
        <v>47449</v>
      </c>
      <c r="D39" t="s">
        <v>487</v>
      </c>
      <c r="E39" s="1">
        <v>0</v>
      </c>
      <c r="F39" s="1">
        <v>0</v>
      </c>
      <c r="G39" s="1">
        <v>0</v>
      </c>
      <c r="H39" s="1">
        <v>0</v>
      </c>
      <c r="I39" s="1">
        <v>3</v>
      </c>
      <c r="J39" s="1">
        <v>0</v>
      </c>
      <c r="K39" s="1">
        <v>3</v>
      </c>
      <c r="L39" s="5">
        <v>0.48567339799999998</v>
      </c>
      <c r="M39" s="1">
        <f t="shared" si="0"/>
        <v>24061.94</v>
      </c>
    </row>
    <row r="40" spans="1:13" x14ac:dyDescent="0.45">
      <c r="A40" s="4">
        <v>66019</v>
      </c>
      <c r="B40" t="s">
        <v>45</v>
      </c>
      <c r="C40" s="4">
        <v>47456</v>
      </c>
      <c r="D40" t="s">
        <v>488</v>
      </c>
      <c r="E40" s="1">
        <v>0</v>
      </c>
      <c r="F40" s="1">
        <v>2</v>
      </c>
      <c r="G40" s="1">
        <v>0</v>
      </c>
      <c r="H40" s="1">
        <v>0</v>
      </c>
      <c r="I40" s="1">
        <v>1</v>
      </c>
      <c r="J40" s="1">
        <v>0</v>
      </c>
      <c r="K40" s="1">
        <v>3</v>
      </c>
      <c r="L40" s="5">
        <v>0.535718162</v>
      </c>
      <c r="M40" s="1">
        <f t="shared" si="0"/>
        <v>18477.64</v>
      </c>
    </row>
    <row r="41" spans="1:13" x14ac:dyDescent="0.45">
      <c r="A41" s="4">
        <v>66019</v>
      </c>
      <c r="B41" t="s">
        <v>45</v>
      </c>
      <c r="C41" s="4">
        <v>47464</v>
      </c>
      <c r="D41" t="s">
        <v>489</v>
      </c>
      <c r="E41" s="1">
        <v>0</v>
      </c>
      <c r="F41" s="1">
        <v>3</v>
      </c>
      <c r="G41" s="1">
        <v>0</v>
      </c>
      <c r="H41" s="1">
        <v>0</v>
      </c>
      <c r="I41" s="1">
        <v>0</v>
      </c>
      <c r="J41" s="1">
        <v>0</v>
      </c>
      <c r="K41" s="1">
        <v>3</v>
      </c>
      <c r="L41" s="5">
        <v>0.13115632299999999</v>
      </c>
      <c r="M41" s="1">
        <f t="shared" si="0"/>
        <v>12750.15</v>
      </c>
    </row>
    <row r="42" spans="1:13" x14ac:dyDescent="0.45">
      <c r="A42" s="4">
        <v>66027</v>
      </c>
      <c r="B42" t="s">
        <v>46</v>
      </c>
      <c r="C42" s="4">
        <v>44172</v>
      </c>
      <c r="D42" t="s">
        <v>491</v>
      </c>
      <c r="E42" s="1">
        <v>4</v>
      </c>
      <c r="F42" s="1">
        <v>13</v>
      </c>
      <c r="G42" s="1">
        <v>0</v>
      </c>
      <c r="H42" s="1">
        <v>0</v>
      </c>
      <c r="I42" s="1">
        <v>0</v>
      </c>
      <c r="J42" s="1">
        <v>0</v>
      </c>
      <c r="K42" s="1">
        <v>17</v>
      </c>
      <c r="L42" s="5">
        <v>0.632752125</v>
      </c>
      <c r="M42" s="1">
        <f t="shared" si="0"/>
        <v>85584.5</v>
      </c>
    </row>
    <row r="43" spans="1:13" x14ac:dyDescent="0.45">
      <c r="A43" s="4">
        <v>66027</v>
      </c>
      <c r="B43" t="s">
        <v>46</v>
      </c>
      <c r="C43" s="4">
        <v>45187</v>
      </c>
      <c r="D43" t="s">
        <v>492</v>
      </c>
      <c r="E43" s="1">
        <v>0</v>
      </c>
      <c r="F43" s="1">
        <v>2</v>
      </c>
      <c r="G43" s="1">
        <v>0</v>
      </c>
      <c r="H43" s="1">
        <v>1</v>
      </c>
      <c r="I43" s="1">
        <v>0</v>
      </c>
      <c r="J43" s="1">
        <v>0</v>
      </c>
      <c r="K43" s="1">
        <v>3</v>
      </c>
      <c r="L43" s="5">
        <v>0.62411111600000002</v>
      </c>
      <c r="M43" s="1">
        <f t="shared" si="0"/>
        <v>18194.61</v>
      </c>
    </row>
    <row r="44" spans="1:13" x14ac:dyDescent="0.45">
      <c r="A44" s="4">
        <v>66027</v>
      </c>
      <c r="B44" t="s">
        <v>46</v>
      </c>
      <c r="C44" s="4">
        <v>47498</v>
      </c>
      <c r="D44" t="s">
        <v>493</v>
      </c>
      <c r="E44" s="1">
        <v>2</v>
      </c>
      <c r="F44" s="1">
        <v>3</v>
      </c>
      <c r="G44" s="1">
        <v>0</v>
      </c>
      <c r="H44" s="1">
        <v>0</v>
      </c>
      <c r="I44" s="1">
        <v>0</v>
      </c>
      <c r="J44" s="1">
        <v>0</v>
      </c>
      <c r="K44" s="1">
        <v>5</v>
      </c>
      <c r="L44" s="5">
        <v>0.48595882400000001</v>
      </c>
      <c r="M44" s="1">
        <f t="shared" si="0"/>
        <v>23509.84</v>
      </c>
    </row>
    <row r="45" spans="1:13" x14ac:dyDescent="0.45">
      <c r="A45" s="4">
        <v>66027</v>
      </c>
      <c r="B45" t="s">
        <v>46</v>
      </c>
      <c r="C45" s="4">
        <v>47514</v>
      </c>
      <c r="D45" t="s">
        <v>490</v>
      </c>
      <c r="E45" s="1">
        <v>1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1</v>
      </c>
      <c r="L45" s="5">
        <v>0.60737088699999997</v>
      </c>
      <c r="M45" s="1">
        <f t="shared" si="0"/>
        <v>4456.4399999999996</v>
      </c>
    </row>
    <row r="46" spans="1:13" x14ac:dyDescent="0.45">
      <c r="A46" s="4">
        <v>66027</v>
      </c>
      <c r="B46" t="s">
        <v>46</v>
      </c>
      <c r="C46" s="4">
        <v>47522</v>
      </c>
      <c r="D46" t="s">
        <v>494</v>
      </c>
      <c r="E46" s="1">
        <v>1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1</v>
      </c>
      <c r="L46" s="5">
        <v>0.56358270700000002</v>
      </c>
      <c r="M46" s="1">
        <f t="shared" si="0"/>
        <v>4423.53</v>
      </c>
    </row>
    <row r="47" spans="1:13" x14ac:dyDescent="0.45">
      <c r="A47" s="4">
        <v>66027</v>
      </c>
      <c r="B47" t="s">
        <v>46</v>
      </c>
      <c r="C47" s="4">
        <v>48413</v>
      </c>
      <c r="D47" t="s">
        <v>671</v>
      </c>
      <c r="E47" s="1">
        <v>0</v>
      </c>
      <c r="F47" s="1">
        <v>1</v>
      </c>
      <c r="G47" s="1">
        <v>0</v>
      </c>
      <c r="H47" s="1">
        <v>0</v>
      </c>
      <c r="I47" s="1">
        <v>0</v>
      </c>
      <c r="J47" s="1">
        <v>0</v>
      </c>
      <c r="K47" s="1">
        <v>1</v>
      </c>
      <c r="L47" s="5">
        <v>0.55509613499999999</v>
      </c>
      <c r="M47" s="1">
        <f t="shared" si="0"/>
        <v>5058.29</v>
      </c>
    </row>
    <row r="48" spans="1:13" x14ac:dyDescent="0.45">
      <c r="A48" s="4">
        <v>66035</v>
      </c>
      <c r="B48" t="s">
        <v>47</v>
      </c>
      <c r="C48" s="4">
        <v>44123</v>
      </c>
      <c r="D48" t="s">
        <v>495</v>
      </c>
      <c r="E48" s="1">
        <v>2</v>
      </c>
      <c r="F48" s="1">
        <v>2</v>
      </c>
      <c r="G48" s="1">
        <v>0</v>
      </c>
      <c r="H48" s="1">
        <v>0</v>
      </c>
      <c r="I48" s="1">
        <v>0</v>
      </c>
      <c r="J48" s="1">
        <v>0</v>
      </c>
      <c r="K48" s="1">
        <v>4</v>
      </c>
      <c r="L48" s="5">
        <v>0.59554778799999997</v>
      </c>
      <c r="M48" s="1">
        <f t="shared" si="0"/>
        <v>19165.93</v>
      </c>
    </row>
    <row r="49" spans="1:13" x14ac:dyDescent="0.45">
      <c r="A49" s="4">
        <v>66035</v>
      </c>
      <c r="B49" t="s">
        <v>47</v>
      </c>
      <c r="C49" s="4">
        <v>46409</v>
      </c>
      <c r="D49" t="s">
        <v>672</v>
      </c>
      <c r="E49" s="1">
        <v>0</v>
      </c>
      <c r="F49" s="1">
        <v>1</v>
      </c>
      <c r="G49" s="1">
        <v>0</v>
      </c>
      <c r="H49" s="1">
        <v>0</v>
      </c>
      <c r="I49" s="1">
        <v>0</v>
      </c>
      <c r="J49" s="1">
        <v>0</v>
      </c>
      <c r="K49" s="1">
        <v>1</v>
      </c>
      <c r="L49" s="5">
        <v>0.66812555299999998</v>
      </c>
      <c r="M49" s="1">
        <f t="shared" si="0"/>
        <v>5273.78</v>
      </c>
    </row>
    <row r="50" spans="1:13" x14ac:dyDescent="0.45">
      <c r="A50" s="4">
        <v>66035</v>
      </c>
      <c r="B50" t="s">
        <v>47</v>
      </c>
      <c r="C50" s="4">
        <v>47621</v>
      </c>
      <c r="D50" t="s">
        <v>496</v>
      </c>
      <c r="E50" s="1">
        <v>2</v>
      </c>
      <c r="F50" s="1">
        <v>0</v>
      </c>
      <c r="G50" s="1">
        <v>0</v>
      </c>
      <c r="H50" s="1">
        <v>0</v>
      </c>
      <c r="I50" s="1">
        <v>2</v>
      </c>
      <c r="J50" s="1">
        <v>0</v>
      </c>
      <c r="K50" s="1">
        <v>4</v>
      </c>
      <c r="L50" s="5">
        <v>0.75699284099999997</v>
      </c>
      <c r="M50" s="1">
        <f t="shared" si="0"/>
        <v>29671.29</v>
      </c>
    </row>
    <row r="51" spans="1:13" x14ac:dyDescent="0.45">
      <c r="A51" s="4">
        <v>66035</v>
      </c>
      <c r="B51" t="s">
        <v>47</v>
      </c>
      <c r="C51" s="4">
        <v>47639</v>
      </c>
      <c r="D51" t="s">
        <v>673</v>
      </c>
      <c r="E51" s="1">
        <v>0</v>
      </c>
      <c r="F51" s="1">
        <v>1</v>
      </c>
      <c r="G51" s="1">
        <v>0</v>
      </c>
      <c r="H51" s="1">
        <v>0</v>
      </c>
      <c r="I51" s="1">
        <v>0</v>
      </c>
      <c r="J51" s="1">
        <v>0</v>
      </c>
      <c r="K51" s="1">
        <v>1</v>
      </c>
      <c r="L51" s="5">
        <v>0.731545204</v>
      </c>
      <c r="M51" s="1">
        <f t="shared" si="0"/>
        <v>5394.69</v>
      </c>
    </row>
    <row r="52" spans="1:13" x14ac:dyDescent="0.45">
      <c r="A52" s="4">
        <v>66050</v>
      </c>
      <c r="B52" t="s">
        <v>49</v>
      </c>
      <c r="C52" s="4">
        <v>44156</v>
      </c>
      <c r="D52" t="s">
        <v>497</v>
      </c>
      <c r="E52" s="1">
        <v>3</v>
      </c>
      <c r="F52" s="1">
        <v>1</v>
      </c>
      <c r="G52" s="1">
        <v>0</v>
      </c>
      <c r="H52" s="1">
        <v>0</v>
      </c>
      <c r="I52" s="1">
        <v>4</v>
      </c>
      <c r="J52" s="1">
        <v>1</v>
      </c>
      <c r="K52" s="1">
        <v>9</v>
      </c>
      <c r="L52" s="5">
        <v>0.62625503100000002</v>
      </c>
      <c r="M52" s="1">
        <f t="shared" si="0"/>
        <v>66986.16</v>
      </c>
    </row>
    <row r="53" spans="1:13" x14ac:dyDescent="0.45">
      <c r="A53" s="4">
        <v>66050</v>
      </c>
      <c r="B53" t="s">
        <v>49</v>
      </c>
      <c r="C53" s="4">
        <v>45021</v>
      </c>
      <c r="D53" t="s">
        <v>498</v>
      </c>
      <c r="E53" s="1">
        <v>0</v>
      </c>
      <c r="F53" s="1">
        <v>0</v>
      </c>
      <c r="G53" s="1">
        <v>0</v>
      </c>
      <c r="H53" s="1">
        <v>0</v>
      </c>
      <c r="I53" s="1">
        <v>1</v>
      </c>
      <c r="J53" s="1">
        <v>0</v>
      </c>
      <c r="K53" s="1">
        <v>1</v>
      </c>
      <c r="L53" s="5">
        <v>0.80870454000000003</v>
      </c>
      <c r="M53" s="1">
        <f t="shared" si="0"/>
        <v>10694.86</v>
      </c>
    </row>
    <row r="54" spans="1:13" x14ac:dyDescent="0.45">
      <c r="A54" s="4">
        <v>66050</v>
      </c>
      <c r="B54" t="s">
        <v>49</v>
      </c>
      <c r="C54" s="4">
        <v>47761</v>
      </c>
      <c r="D54" t="s">
        <v>499</v>
      </c>
      <c r="E54" s="1">
        <v>0</v>
      </c>
      <c r="F54" s="1">
        <v>1</v>
      </c>
      <c r="G54" s="1">
        <v>0</v>
      </c>
      <c r="H54" s="1">
        <v>0</v>
      </c>
      <c r="I54" s="1">
        <v>0</v>
      </c>
      <c r="J54" s="1">
        <v>2</v>
      </c>
      <c r="K54" s="1">
        <v>3</v>
      </c>
      <c r="L54" s="5">
        <v>0.73332417999999999</v>
      </c>
      <c r="M54" s="1">
        <f t="shared" si="0"/>
        <v>31296.33</v>
      </c>
    </row>
    <row r="55" spans="1:13" x14ac:dyDescent="0.45">
      <c r="A55" s="4">
        <v>66050</v>
      </c>
      <c r="B55" t="s">
        <v>49</v>
      </c>
      <c r="C55" s="4">
        <v>49536</v>
      </c>
      <c r="D55" t="s">
        <v>525</v>
      </c>
      <c r="E55" s="1">
        <v>0</v>
      </c>
      <c r="F55" s="1">
        <v>0</v>
      </c>
      <c r="G55" s="1">
        <v>0</v>
      </c>
      <c r="H55" s="1">
        <v>0</v>
      </c>
      <c r="I55" s="1">
        <v>1</v>
      </c>
      <c r="J55" s="1">
        <v>0</v>
      </c>
      <c r="K55" s="1">
        <v>1</v>
      </c>
      <c r="L55" s="5">
        <v>0.64590213399999996</v>
      </c>
      <c r="M55" s="1">
        <f t="shared" si="0"/>
        <v>9347.1</v>
      </c>
    </row>
    <row r="56" spans="1:13" x14ac:dyDescent="0.45">
      <c r="A56" s="4">
        <v>66068</v>
      </c>
      <c r="B56" t="s">
        <v>50</v>
      </c>
      <c r="C56" s="4">
        <v>44826</v>
      </c>
      <c r="D56" t="s">
        <v>500</v>
      </c>
      <c r="E56" s="1">
        <v>0</v>
      </c>
      <c r="F56" s="1">
        <v>2</v>
      </c>
      <c r="G56" s="1">
        <v>0</v>
      </c>
      <c r="H56" s="1">
        <v>0</v>
      </c>
      <c r="I56" s="1">
        <v>0</v>
      </c>
      <c r="J56" s="1">
        <v>1</v>
      </c>
      <c r="K56" s="1">
        <v>3</v>
      </c>
      <c r="L56" s="5">
        <v>0.739166934</v>
      </c>
      <c r="M56" s="1">
        <f t="shared" si="0"/>
        <v>23838.87</v>
      </c>
    </row>
    <row r="57" spans="1:13" x14ac:dyDescent="0.45">
      <c r="A57" s="4">
        <v>66068</v>
      </c>
      <c r="B57" t="s">
        <v>50</v>
      </c>
      <c r="C57" s="4">
        <v>44917</v>
      </c>
      <c r="D57" t="s">
        <v>674</v>
      </c>
      <c r="E57" s="1">
        <v>0</v>
      </c>
      <c r="F57" s="1">
        <v>0</v>
      </c>
      <c r="G57" s="1">
        <v>0</v>
      </c>
      <c r="H57" s="1">
        <v>0</v>
      </c>
      <c r="I57" s="1">
        <v>2</v>
      </c>
      <c r="J57" s="1">
        <v>0</v>
      </c>
      <c r="K57" s="1">
        <v>2</v>
      </c>
      <c r="L57" s="5">
        <v>0.73925089499999996</v>
      </c>
      <c r="M57" s="1">
        <f t="shared" si="0"/>
        <v>20239.78</v>
      </c>
    </row>
    <row r="58" spans="1:13" x14ac:dyDescent="0.45">
      <c r="A58" s="4">
        <v>66068</v>
      </c>
      <c r="B58" t="s">
        <v>50</v>
      </c>
      <c r="C58" s="4">
        <v>47787</v>
      </c>
      <c r="D58" t="s">
        <v>501</v>
      </c>
      <c r="E58" s="1">
        <v>1</v>
      </c>
      <c r="F58" s="1">
        <v>0</v>
      </c>
      <c r="G58" s="1">
        <v>2</v>
      </c>
      <c r="H58" s="1">
        <v>0</v>
      </c>
      <c r="I58" s="1">
        <v>1</v>
      </c>
      <c r="J58" s="1">
        <v>2</v>
      </c>
      <c r="K58" s="1">
        <v>6</v>
      </c>
      <c r="L58" s="5">
        <v>0.43545408800000002</v>
      </c>
      <c r="M58" s="1">
        <f t="shared" si="0"/>
        <v>42549.04</v>
      </c>
    </row>
    <row r="59" spans="1:13" x14ac:dyDescent="0.45">
      <c r="A59" s="4">
        <v>66068</v>
      </c>
      <c r="B59" t="s">
        <v>50</v>
      </c>
      <c r="C59" s="4">
        <v>47795</v>
      </c>
      <c r="D59" t="s">
        <v>502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1</v>
      </c>
      <c r="K59" s="1">
        <v>1</v>
      </c>
      <c r="L59" s="5">
        <v>0.39757024699999999</v>
      </c>
      <c r="M59" s="1">
        <f t="shared" si="0"/>
        <v>8851.75</v>
      </c>
    </row>
    <row r="60" spans="1:13" x14ac:dyDescent="0.45">
      <c r="A60" s="4">
        <v>66068</v>
      </c>
      <c r="B60" t="s">
        <v>50</v>
      </c>
      <c r="C60" s="4">
        <v>47803</v>
      </c>
      <c r="D60" t="s">
        <v>503</v>
      </c>
      <c r="E60" s="1">
        <v>0</v>
      </c>
      <c r="F60" s="1">
        <v>0</v>
      </c>
      <c r="G60" s="1">
        <v>0</v>
      </c>
      <c r="H60" s="1">
        <v>0</v>
      </c>
      <c r="I60" s="1">
        <v>1</v>
      </c>
      <c r="J60" s="1">
        <v>1</v>
      </c>
      <c r="K60" s="1">
        <v>2</v>
      </c>
      <c r="L60" s="5">
        <v>0.46793577800000002</v>
      </c>
      <c r="M60" s="1">
        <f t="shared" si="0"/>
        <v>17584.259999999998</v>
      </c>
    </row>
    <row r="61" spans="1:13" x14ac:dyDescent="0.45">
      <c r="A61" s="4">
        <v>66084</v>
      </c>
      <c r="B61" t="s">
        <v>52</v>
      </c>
      <c r="C61" s="4">
        <v>43588</v>
      </c>
      <c r="D61" t="s">
        <v>504</v>
      </c>
      <c r="E61" s="1">
        <v>20</v>
      </c>
      <c r="F61" s="1">
        <v>32</v>
      </c>
      <c r="G61" s="1">
        <v>0</v>
      </c>
      <c r="H61" s="1">
        <v>0</v>
      </c>
      <c r="I61" s="1">
        <v>1</v>
      </c>
      <c r="J61" s="1">
        <v>3</v>
      </c>
      <c r="K61" s="1">
        <v>56</v>
      </c>
      <c r="L61" s="5">
        <v>0.628859948</v>
      </c>
      <c r="M61" s="1">
        <f t="shared" si="0"/>
        <v>300046.15000000002</v>
      </c>
    </row>
    <row r="62" spans="1:13" x14ac:dyDescent="0.45">
      <c r="A62" s="4">
        <v>66084</v>
      </c>
      <c r="B62" t="s">
        <v>52</v>
      </c>
      <c r="C62" s="4">
        <v>43844</v>
      </c>
      <c r="D62" t="s">
        <v>505</v>
      </c>
      <c r="E62" s="1">
        <v>0</v>
      </c>
      <c r="F62" s="1">
        <v>1</v>
      </c>
      <c r="G62" s="1">
        <v>0</v>
      </c>
      <c r="H62" s="1">
        <v>0</v>
      </c>
      <c r="I62" s="1">
        <v>0</v>
      </c>
      <c r="J62" s="1">
        <v>0</v>
      </c>
      <c r="K62" s="1">
        <v>1</v>
      </c>
      <c r="L62" s="5">
        <v>0.80095636400000003</v>
      </c>
      <c r="M62" s="1">
        <f t="shared" si="0"/>
        <v>5527.02</v>
      </c>
    </row>
    <row r="63" spans="1:13" x14ac:dyDescent="0.45">
      <c r="A63" s="4">
        <v>66084</v>
      </c>
      <c r="B63" t="s">
        <v>52</v>
      </c>
      <c r="C63" s="4">
        <v>44339</v>
      </c>
      <c r="D63" t="s">
        <v>675</v>
      </c>
      <c r="E63" s="1">
        <v>1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1</v>
      </c>
      <c r="L63" s="5">
        <v>0.81966536099999998</v>
      </c>
      <c r="M63" s="1">
        <f t="shared" si="0"/>
        <v>4615.9799999999996</v>
      </c>
    </row>
    <row r="64" spans="1:13" x14ac:dyDescent="0.45">
      <c r="A64" s="4">
        <v>66084</v>
      </c>
      <c r="B64" t="s">
        <v>52</v>
      </c>
      <c r="C64" s="4">
        <v>46219</v>
      </c>
      <c r="D64" t="s">
        <v>507</v>
      </c>
      <c r="E64" s="1">
        <v>2</v>
      </c>
      <c r="F64" s="1">
        <v>2</v>
      </c>
      <c r="G64" s="1">
        <v>0</v>
      </c>
      <c r="H64" s="1">
        <v>0</v>
      </c>
      <c r="I64" s="1">
        <v>0</v>
      </c>
      <c r="J64" s="1">
        <v>0</v>
      </c>
      <c r="K64" s="1">
        <v>4</v>
      </c>
      <c r="L64" s="5">
        <v>0.61354079800000005</v>
      </c>
      <c r="M64" s="1">
        <f t="shared" si="0"/>
        <v>19261.580000000002</v>
      </c>
    </row>
    <row r="65" spans="1:13" x14ac:dyDescent="0.45">
      <c r="A65" s="4">
        <v>66084</v>
      </c>
      <c r="B65" t="s">
        <v>52</v>
      </c>
      <c r="C65" s="4">
        <v>46342</v>
      </c>
      <c r="D65" t="s">
        <v>676</v>
      </c>
      <c r="E65" s="1">
        <v>0</v>
      </c>
      <c r="F65" s="1">
        <v>1</v>
      </c>
      <c r="G65" s="1">
        <v>0</v>
      </c>
      <c r="H65" s="1">
        <v>0</v>
      </c>
      <c r="I65" s="1">
        <v>0</v>
      </c>
      <c r="J65" s="1">
        <v>0</v>
      </c>
      <c r="K65" s="1">
        <v>1</v>
      </c>
      <c r="L65" s="5">
        <v>0.67316852400000005</v>
      </c>
      <c r="M65" s="1">
        <f t="shared" si="0"/>
        <v>5283.4</v>
      </c>
    </row>
    <row r="66" spans="1:13" x14ac:dyDescent="0.45">
      <c r="A66" s="4">
        <v>66084</v>
      </c>
      <c r="B66" t="s">
        <v>52</v>
      </c>
      <c r="C66" s="4">
        <v>48074</v>
      </c>
      <c r="D66" t="s">
        <v>508</v>
      </c>
      <c r="E66" s="1">
        <v>9</v>
      </c>
      <c r="F66" s="1">
        <v>7</v>
      </c>
      <c r="G66" s="1">
        <v>0</v>
      </c>
      <c r="H66" s="1">
        <v>0</v>
      </c>
      <c r="I66" s="1">
        <v>0</v>
      </c>
      <c r="J66" s="1">
        <v>1</v>
      </c>
      <c r="K66" s="1">
        <v>17</v>
      </c>
      <c r="L66" s="5">
        <v>0.37392172600000001</v>
      </c>
      <c r="M66" s="1">
        <f t="shared" si="0"/>
        <v>80082.350000000006</v>
      </c>
    </row>
    <row r="67" spans="1:13" x14ac:dyDescent="0.45">
      <c r="A67" s="4">
        <v>66084</v>
      </c>
      <c r="B67" t="s">
        <v>52</v>
      </c>
      <c r="C67" s="4">
        <v>48082</v>
      </c>
      <c r="D67" t="s">
        <v>509</v>
      </c>
      <c r="E67" s="1">
        <v>6</v>
      </c>
      <c r="F67" s="1">
        <v>12</v>
      </c>
      <c r="G67" s="1">
        <v>2</v>
      </c>
      <c r="H67" s="1">
        <v>0</v>
      </c>
      <c r="I67" s="1">
        <v>0</v>
      </c>
      <c r="J67" s="1">
        <v>2</v>
      </c>
      <c r="K67" s="1">
        <v>22</v>
      </c>
      <c r="L67" s="5">
        <v>0.27963243100000001</v>
      </c>
      <c r="M67" s="1">
        <f t="shared" si="0"/>
        <v>105044.72</v>
      </c>
    </row>
    <row r="68" spans="1:13" x14ac:dyDescent="0.45">
      <c r="A68" s="4">
        <v>66084</v>
      </c>
      <c r="B68" t="s">
        <v>52</v>
      </c>
      <c r="C68" s="4">
        <v>48090</v>
      </c>
      <c r="D68" t="s">
        <v>510</v>
      </c>
      <c r="E68" s="1">
        <v>2</v>
      </c>
      <c r="F68" s="1">
        <v>5</v>
      </c>
      <c r="G68" s="1">
        <v>0</v>
      </c>
      <c r="H68" s="1">
        <v>0</v>
      </c>
      <c r="I68" s="1">
        <v>0</v>
      </c>
      <c r="J68" s="1">
        <v>0</v>
      </c>
      <c r="K68" s="1">
        <v>7</v>
      </c>
      <c r="L68" s="5">
        <v>0.69761726499999999</v>
      </c>
      <c r="M68" s="1">
        <f t="shared" ref="M68:M131" si="1">ROUND(((K68*4000)+(E68*1503*L68*0.5)+(F68*3813*0.5*L68)+(G68*9160*0.5*L68)+(H68*12225*0.5*L68)+(I68*16557*0.5*L68)+(J68*24407*0.5*L68)),2)</f>
        <v>35698.559999999998</v>
      </c>
    </row>
    <row r="69" spans="1:13" x14ac:dyDescent="0.45">
      <c r="A69" s="4">
        <v>66092</v>
      </c>
      <c r="B69" t="s">
        <v>53</v>
      </c>
      <c r="C69" s="4">
        <v>44263</v>
      </c>
      <c r="D69" t="s">
        <v>511</v>
      </c>
      <c r="E69" s="1">
        <v>0</v>
      </c>
      <c r="F69" s="1">
        <v>3</v>
      </c>
      <c r="G69" s="1">
        <v>0</v>
      </c>
      <c r="H69" s="1">
        <v>0</v>
      </c>
      <c r="I69" s="1">
        <v>0</v>
      </c>
      <c r="J69" s="1">
        <v>0</v>
      </c>
      <c r="K69" s="1">
        <v>3</v>
      </c>
      <c r="L69" s="5">
        <v>0.82454334500000004</v>
      </c>
      <c r="M69" s="1">
        <f t="shared" si="1"/>
        <v>16715.98</v>
      </c>
    </row>
    <row r="70" spans="1:13" x14ac:dyDescent="0.45">
      <c r="A70" s="4">
        <v>66092</v>
      </c>
      <c r="B70" t="s">
        <v>53</v>
      </c>
      <c r="C70" s="4">
        <v>45195</v>
      </c>
      <c r="D70" t="s">
        <v>512</v>
      </c>
      <c r="E70" s="1">
        <v>0</v>
      </c>
      <c r="F70" s="1">
        <v>2</v>
      </c>
      <c r="G70" s="1">
        <v>0</v>
      </c>
      <c r="H70" s="1">
        <v>0</v>
      </c>
      <c r="I70" s="1">
        <v>0</v>
      </c>
      <c r="J70" s="1">
        <v>0</v>
      </c>
      <c r="K70" s="1">
        <v>2</v>
      </c>
      <c r="L70" s="5">
        <v>0.43895178600000001</v>
      </c>
      <c r="M70" s="1">
        <f t="shared" si="1"/>
        <v>9673.7199999999993</v>
      </c>
    </row>
    <row r="71" spans="1:13" x14ac:dyDescent="0.45">
      <c r="A71" s="4">
        <v>66092</v>
      </c>
      <c r="B71" t="s">
        <v>53</v>
      </c>
      <c r="C71" s="4">
        <v>48165</v>
      </c>
      <c r="D71" t="s">
        <v>513</v>
      </c>
      <c r="E71" s="1">
        <v>0</v>
      </c>
      <c r="F71" s="1">
        <v>1</v>
      </c>
      <c r="G71" s="1">
        <v>0</v>
      </c>
      <c r="H71" s="1">
        <v>0</v>
      </c>
      <c r="I71" s="1">
        <v>0</v>
      </c>
      <c r="J71" s="1">
        <v>0</v>
      </c>
      <c r="K71" s="1">
        <v>1</v>
      </c>
      <c r="L71" s="5">
        <v>0.36924212899999997</v>
      </c>
      <c r="M71" s="1">
        <f t="shared" si="1"/>
        <v>4703.96</v>
      </c>
    </row>
    <row r="72" spans="1:13" x14ac:dyDescent="0.45">
      <c r="A72" s="4">
        <v>66092</v>
      </c>
      <c r="B72" t="s">
        <v>53</v>
      </c>
      <c r="C72" s="4">
        <v>48173</v>
      </c>
      <c r="D72" t="s">
        <v>677</v>
      </c>
      <c r="E72" s="1">
        <v>0</v>
      </c>
      <c r="F72" s="1">
        <v>3</v>
      </c>
      <c r="G72" s="1">
        <v>0</v>
      </c>
      <c r="H72" s="1">
        <v>0</v>
      </c>
      <c r="I72" s="1">
        <v>0</v>
      </c>
      <c r="J72" s="1">
        <v>0</v>
      </c>
      <c r="K72" s="1">
        <v>3</v>
      </c>
      <c r="L72" s="5">
        <v>0.40038579600000002</v>
      </c>
      <c r="M72" s="1">
        <f t="shared" si="1"/>
        <v>14290.01</v>
      </c>
    </row>
    <row r="73" spans="1:13" x14ac:dyDescent="0.45">
      <c r="A73" s="4">
        <v>66092</v>
      </c>
      <c r="B73" t="s">
        <v>53</v>
      </c>
      <c r="C73" s="4">
        <v>48462</v>
      </c>
      <c r="D73" t="s">
        <v>520</v>
      </c>
      <c r="E73" s="1">
        <v>0</v>
      </c>
      <c r="F73" s="1">
        <v>1</v>
      </c>
      <c r="G73" s="1">
        <v>0</v>
      </c>
      <c r="H73" s="1">
        <v>0</v>
      </c>
      <c r="I73" s="1">
        <v>0</v>
      </c>
      <c r="J73" s="1">
        <v>0</v>
      </c>
      <c r="K73" s="1">
        <v>1</v>
      </c>
      <c r="L73" s="5">
        <v>0.46472755399999999</v>
      </c>
      <c r="M73" s="1">
        <f t="shared" si="1"/>
        <v>4886</v>
      </c>
    </row>
    <row r="74" spans="1:13" x14ac:dyDescent="0.45">
      <c r="A74" s="4">
        <v>66100</v>
      </c>
      <c r="B74" t="s">
        <v>54</v>
      </c>
      <c r="C74" s="4">
        <v>44255</v>
      </c>
      <c r="D74" t="s">
        <v>514</v>
      </c>
      <c r="E74" s="1">
        <v>0</v>
      </c>
      <c r="F74" s="1">
        <v>12</v>
      </c>
      <c r="G74" s="1">
        <v>0</v>
      </c>
      <c r="H74" s="1">
        <v>0</v>
      </c>
      <c r="I74" s="1">
        <v>0</v>
      </c>
      <c r="J74" s="1">
        <v>0</v>
      </c>
      <c r="K74" s="1">
        <v>12</v>
      </c>
      <c r="L74" s="5">
        <v>0.46364951399999998</v>
      </c>
      <c r="M74" s="1">
        <f t="shared" si="1"/>
        <v>58607.37</v>
      </c>
    </row>
    <row r="75" spans="1:13" x14ac:dyDescent="0.45">
      <c r="A75" s="4">
        <v>66100</v>
      </c>
      <c r="B75" t="s">
        <v>54</v>
      </c>
      <c r="C75" s="4">
        <v>48272</v>
      </c>
      <c r="D75" t="s">
        <v>516</v>
      </c>
      <c r="E75" s="1">
        <v>0</v>
      </c>
      <c r="F75" s="1">
        <v>10</v>
      </c>
      <c r="G75" s="1">
        <v>0</v>
      </c>
      <c r="H75" s="1">
        <v>0</v>
      </c>
      <c r="I75" s="1">
        <v>0</v>
      </c>
      <c r="J75" s="1">
        <v>0</v>
      </c>
      <c r="K75" s="1">
        <v>10</v>
      </c>
      <c r="L75" s="5">
        <v>0.34070428400000002</v>
      </c>
      <c r="M75" s="1">
        <f t="shared" si="1"/>
        <v>46495.53</v>
      </c>
    </row>
    <row r="76" spans="1:13" x14ac:dyDescent="0.45">
      <c r="A76" s="4">
        <v>66134</v>
      </c>
      <c r="B76" t="s">
        <v>57</v>
      </c>
      <c r="C76" s="4">
        <v>43661</v>
      </c>
      <c r="D76" t="s">
        <v>517</v>
      </c>
      <c r="E76" s="1">
        <v>0</v>
      </c>
      <c r="F76" s="1">
        <v>3</v>
      </c>
      <c r="G76" s="1">
        <v>0</v>
      </c>
      <c r="H76" s="1">
        <v>1</v>
      </c>
      <c r="I76" s="1">
        <v>1</v>
      </c>
      <c r="J76" s="1">
        <v>2</v>
      </c>
      <c r="K76" s="1">
        <v>7</v>
      </c>
      <c r="L76" s="5">
        <v>0.466864903</v>
      </c>
      <c r="M76" s="1">
        <f t="shared" si="1"/>
        <v>48783.66</v>
      </c>
    </row>
    <row r="77" spans="1:13" x14ac:dyDescent="0.45">
      <c r="A77" s="4">
        <v>66134</v>
      </c>
      <c r="B77" t="s">
        <v>57</v>
      </c>
      <c r="C77" s="4">
        <v>44388</v>
      </c>
      <c r="D77" t="s">
        <v>518</v>
      </c>
      <c r="E77" s="1">
        <v>0</v>
      </c>
      <c r="F77" s="1">
        <v>1</v>
      </c>
      <c r="G77" s="1">
        <v>0</v>
      </c>
      <c r="H77" s="1">
        <v>0</v>
      </c>
      <c r="I77" s="1">
        <v>0</v>
      </c>
      <c r="J77" s="1">
        <v>2</v>
      </c>
      <c r="K77" s="1">
        <v>3</v>
      </c>
      <c r="L77" s="5">
        <v>0.35305019100000001</v>
      </c>
      <c r="M77" s="1">
        <f t="shared" si="1"/>
        <v>21289.99</v>
      </c>
    </row>
    <row r="78" spans="1:13" x14ac:dyDescent="0.45">
      <c r="A78" s="4">
        <v>66134</v>
      </c>
      <c r="B78" t="s">
        <v>57</v>
      </c>
      <c r="C78" s="4">
        <v>44974</v>
      </c>
      <c r="D78" t="s">
        <v>519</v>
      </c>
      <c r="E78" s="1">
        <v>0</v>
      </c>
      <c r="F78" s="1">
        <v>1</v>
      </c>
      <c r="G78" s="1">
        <v>0</v>
      </c>
      <c r="H78" s="1">
        <v>0</v>
      </c>
      <c r="I78" s="1">
        <v>1</v>
      </c>
      <c r="J78" s="1">
        <v>1</v>
      </c>
      <c r="K78" s="1">
        <v>3</v>
      </c>
      <c r="L78" s="5">
        <v>0.48357988800000001</v>
      </c>
      <c r="M78" s="1">
        <f t="shared" si="1"/>
        <v>22826.63</v>
      </c>
    </row>
    <row r="79" spans="1:13" x14ac:dyDescent="0.45">
      <c r="A79" s="4">
        <v>66134</v>
      </c>
      <c r="B79" t="s">
        <v>57</v>
      </c>
      <c r="C79" s="4">
        <v>48462</v>
      </c>
      <c r="D79" t="s">
        <v>520</v>
      </c>
      <c r="E79" s="1">
        <v>0</v>
      </c>
      <c r="F79" s="1">
        <v>1</v>
      </c>
      <c r="G79" s="1">
        <v>0</v>
      </c>
      <c r="H79" s="1">
        <v>0</v>
      </c>
      <c r="I79" s="1">
        <v>0</v>
      </c>
      <c r="J79" s="1">
        <v>1</v>
      </c>
      <c r="K79" s="1">
        <v>2</v>
      </c>
      <c r="L79" s="5">
        <v>0.46472755399999999</v>
      </c>
      <c r="M79" s="1">
        <f t="shared" si="1"/>
        <v>14557.31</v>
      </c>
    </row>
    <row r="80" spans="1:13" x14ac:dyDescent="0.45">
      <c r="A80" s="4">
        <v>66134</v>
      </c>
      <c r="B80" t="s">
        <v>57</v>
      </c>
      <c r="C80" s="4">
        <v>48470</v>
      </c>
      <c r="D80" t="s">
        <v>501</v>
      </c>
      <c r="E80" s="1">
        <v>0</v>
      </c>
      <c r="F80" s="1">
        <v>1</v>
      </c>
      <c r="G80" s="1">
        <v>0</v>
      </c>
      <c r="H80" s="1">
        <v>1</v>
      </c>
      <c r="I80" s="1">
        <v>1</v>
      </c>
      <c r="J80" s="1">
        <v>0</v>
      </c>
      <c r="K80" s="1">
        <v>3</v>
      </c>
      <c r="L80" s="5">
        <v>0.29229000500000002</v>
      </c>
      <c r="M80" s="1">
        <f t="shared" si="1"/>
        <v>16763.599999999999</v>
      </c>
    </row>
    <row r="81" spans="1:13" x14ac:dyDescent="0.45">
      <c r="A81" s="4">
        <v>66134</v>
      </c>
      <c r="B81" t="s">
        <v>57</v>
      </c>
      <c r="C81" s="4">
        <v>48488</v>
      </c>
      <c r="D81" t="s">
        <v>521</v>
      </c>
      <c r="E81" s="1">
        <v>0</v>
      </c>
      <c r="F81" s="1">
        <v>3</v>
      </c>
      <c r="G81" s="1">
        <v>0</v>
      </c>
      <c r="H81" s="1">
        <v>0</v>
      </c>
      <c r="I81" s="1">
        <v>4</v>
      </c>
      <c r="J81" s="1">
        <v>0</v>
      </c>
      <c r="K81" s="1">
        <v>7</v>
      </c>
      <c r="L81" s="5">
        <v>0.34477659599999999</v>
      </c>
      <c r="M81" s="1">
        <f t="shared" si="1"/>
        <v>41388.879999999997</v>
      </c>
    </row>
    <row r="82" spans="1:13" x14ac:dyDescent="0.45">
      <c r="A82" s="4">
        <v>66134</v>
      </c>
      <c r="B82" t="s">
        <v>57</v>
      </c>
      <c r="C82" s="4">
        <v>48496</v>
      </c>
      <c r="D82" t="s">
        <v>522</v>
      </c>
      <c r="E82" s="1">
        <v>0</v>
      </c>
      <c r="F82" s="1">
        <v>2</v>
      </c>
      <c r="G82" s="1">
        <v>0</v>
      </c>
      <c r="H82" s="1">
        <v>0</v>
      </c>
      <c r="I82" s="1">
        <v>0</v>
      </c>
      <c r="J82" s="1">
        <v>0</v>
      </c>
      <c r="K82" s="1">
        <v>2</v>
      </c>
      <c r="L82" s="5">
        <v>0.16910619399999999</v>
      </c>
      <c r="M82" s="1">
        <f t="shared" si="1"/>
        <v>8644.7999999999993</v>
      </c>
    </row>
    <row r="83" spans="1:13" x14ac:dyDescent="0.45">
      <c r="A83" s="4">
        <v>66225</v>
      </c>
      <c r="B83" t="s">
        <v>65</v>
      </c>
      <c r="C83" s="4">
        <v>43745</v>
      </c>
      <c r="D83" t="s">
        <v>523</v>
      </c>
      <c r="E83" s="1">
        <v>0</v>
      </c>
      <c r="F83" s="1">
        <v>8</v>
      </c>
      <c r="G83" s="1">
        <v>0</v>
      </c>
      <c r="H83" s="1">
        <v>0</v>
      </c>
      <c r="I83" s="1">
        <v>0</v>
      </c>
      <c r="J83" s="1">
        <v>0</v>
      </c>
      <c r="K83" s="1">
        <v>8</v>
      </c>
      <c r="L83" s="5">
        <v>0.548600698</v>
      </c>
      <c r="M83" s="1">
        <f t="shared" si="1"/>
        <v>40367.26</v>
      </c>
    </row>
    <row r="84" spans="1:13" x14ac:dyDescent="0.45">
      <c r="A84" s="4">
        <v>66225</v>
      </c>
      <c r="B84" t="s">
        <v>65</v>
      </c>
      <c r="C84" s="4">
        <v>49502</v>
      </c>
      <c r="D84" t="s">
        <v>524</v>
      </c>
      <c r="E84" s="1">
        <v>0</v>
      </c>
      <c r="F84" s="1">
        <v>1</v>
      </c>
      <c r="G84" s="1">
        <v>0</v>
      </c>
      <c r="H84" s="1">
        <v>0</v>
      </c>
      <c r="I84" s="1">
        <v>0</v>
      </c>
      <c r="J84" s="1">
        <v>0</v>
      </c>
      <c r="K84" s="1">
        <v>1</v>
      </c>
      <c r="L84" s="5">
        <v>0.9</v>
      </c>
      <c r="M84" s="1">
        <f t="shared" si="1"/>
        <v>5715.85</v>
      </c>
    </row>
    <row r="85" spans="1:13" x14ac:dyDescent="0.45">
      <c r="A85" s="4">
        <v>66225</v>
      </c>
      <c r="B85" t="s">
        <v>65</v>
      </c>
      <c r="C85" s="4">
        <v>49536</v>
      </c>
      <c r="D85" t="s">
        <v>525</v>
      </c>
      <c r="E85" s="1">
        <v>0</v>
      </c>
      <c r="F85" s="1">
        <v>3</v>
      </c>
      <c r="G85" s="1">
        <v>0</v>
      </c>
      <c r="H85" s="1">
        <v>0</v>
      </c>
      <c r="I85" s="1">
        <v>0</v>
      </c>
      <c r="J85" s="1">
        <v>0</v>
      </c>
      <c r="K85" s="1">
        <v>3</v>
      </c>
      <c r="L85" s="5">
        <v>0.64590213399999996</v>
      </c>
      <c r="M85" s="1">
        <f t="shared" si="1"/>
        <v>15694.24</v>
      </c>
    </row>
    <row r="86" spans="1:13" x14ac:dyDescent="0.45">
      <c r="A86" s="4">
        <v>66225</v>
      </c>
      <c r="B86" t="s">
        <v>65</v>
      </c>
      <c r="C86" s="4">
        <v>49544</v>
      </c>
      <c r="D86" t="s">
        <v>526</v>
      </c>
      <c r="E86" s="1">
        <v>0</v>
      </c>
      <c r="F86" s="1">
        <v>2</v>
      </c>
      <c r="G86" s="1">
        <v>0</v>
      </c>
      <c r="H86" s="1">
        <v>0</v>
      </c>
      <c r="I86" s="1">
        <v>0</v>
      </c>
      <c r="J86" s="1">
        <v>0</v>
      </c>
      <c r="K86" s="1">
        <v>2</v>
      </c>
      <c r="L86" s="5">
        <v>0.55506946400000001</v>
      </c>
      <c r="M86" s="1">
        <f t="shared" si="1"/>
        <v>10116.48</v>
      </c>
    </row>
    <row r="87" spans="1:13" x14ac:dyDescent="0.45">
      <c r="A87" s="4">
        <v>66233</v>
      </c>
      <c r="B87" t="s">
        <v>66</v>
      </c>
      <c r="C87" s="4">
        <v>44016</v>
      </c>
      <c r="D87" t="s">
        <v>527</v>
      </c>
      <c r="E87" s="1">
        <v>4</v>
      </c>
      <c r="F87" s="1">
        <v>3</v>
      </c>
      <c r="G87" s="1">
        <v>0</v>
      </c>
      <c r="H87" s="1">
        <v>2</v>
      </c>
      <c r="I87" s="1">
        <v>3</v>
      </c>
      <c r="J87" s="1">
        <v>1</v>
      </c>
      <c r="K87" s="1">
        <v>13</v>
      </c>
      <c r="L87" s="5">
        <v>0.49857491100000001</v>
      </c>
      <c r="M87" s="1">
        <f t="shared" si="1"/>
        <v>80912.11</v>
      </c>
    </row>
    <row r="88" spans="1:13" x14ac:dyDescent="0.45">
      <c r="A88" s="4">
        <v>66266</v>
      </c>
      <c r="B88" t="s">
        <v>69</v>
      </c>
      <c r="C88" s="4">
        <v>44065</v>
      </c>
      <c r="D88" t="s">
        <v>528</v>
      </c>
      <c r="E88" s="1">
        <v>1</v>
      </c>
      <c r="F88" s="1">
        <v>1</v>
      </c>
      <c r="G88" s="1">
        <v>0</v>
      </c>
      <c r="H88" s="1">
        <v>0</v>
      </c>
      <c r="I88" s="1">
        <v>0</v>
      </c>
      <c r="J88" s="1">
        <v>1</v>
      </c>
      <c r="K88" s="1">
        <v>3</v>
      </c>
      <c r="L88" s="5">
        <v>0.74540146799999996</v>
      </c>
      <c r="M88" s="1">
        <f t="shared" si="1"/>
        <v>23077.78</v>
      </c>
    </row>
    <row r="89" spans="1:13" x14ac:dyDescent="0.45">
      <c r="A89" s="4">
        <v>66266</v>
      </c>
      <c r="B89" t="s">
        <v>69</v>
      </c>
      <c r="C89" s="4">
        <v>44495</v>
      </c>
      <c r="D89" t="s">
        <v>529</v>
      </c>
      <c r="E89" s="1">
        <v>1</v>
      </c>
      <c r="F89" s="1">
        <v>3</v>
      </c>
      <c r="G89" s="1">
        <v>0</v>
      </c>
      <c r="H89" s="1">
        <v>0</v>
      </c>
      <c r="I89" s="1">
        <v>2</v>
      </c>
      <c r="J89" s="1">
        <v>0</v>
      </c>
      <c r="K89" s="1">
        <v>6</v>
      </c>
      <c r="L89" s="5">
        <v>0.685079518</v>
      </c>
      <c r="M89" s="1">
        <f t="shared" si="1"/>
        <v>39776.01</v>
      </c>
    </row>
    <row r="90" spans="1:13" x14ac:dyDescent="0.45">
      <c r="A90" s="4">
        <v>66266</v>
      </c>
      <c r="B90" t="s">
        <v>69</v>
      </c>
      <c r="C90" s="4">
        <v>44990</v>
      </c>
      <c r="D90" t="s">
        <v>530</v>
      </c>
      <c r="E90" s="1">
        <v>1</v>
      </c>
      <c r="F90" s="1">
        <v>7</v>
      </c>
      <c r="G90" s="1">
        <v>0</v>
      </c>
      <c r="H90" s="1">
        <v>0</v>
      </c>
      <c r="I90" s="1">
        <v>3</v>
      </c>
      <c r="J90" s="1">
        <v>0</v>
      </c>
      <c r="K90" s="1">
        <v>11</v>
      </c>
      <c r="L90" s="5">
        <v>0.86896824800000005</v>
      </c>
      <c r="M90" s="1">
        <f t="shared" si="1"/>
        <v>77831.11</v>
      </c>
    </row>
    <row r="91" spans="1:13" x14ac:dyDescent="0.45">
      <c r="A91" s="4">
        <v>66266</v>
      </c>
      <c r="B91" t="s">
        <v>69</v>
      </c>
      <c r="C91" s="4">
        <v>45567</v>
      </c>
      <c r="D91" t="s">
        <v>531</v>
      </c>
      <c r="E91" s="1">
        <v>1</v>
      </c>
      <c r="F91" s="1">
        <v>1</v>
      </c>
      <c r="G91" s="1">
        <v>0</v>
      </c>
      <c r="H91" s="1">
        <v>0</v>
      </c>
      <c r="I91" s="1">
        <v>0</v>
      </c>
      <c r="J91" s="1">
        <v>0</v>
      </c>
      <c r="K91" s="1">
        <v>2</v>
      </c>
      <c r="L91" s="5">
        <v>0.67533785800000001</v>
      </c>
      <c r="M91" s="1">
        <f t="shared" si="1"/>
        <v>9795.0499999999993</v>
      </c>
    </row>
    <row r="92" spans="1:13" x14ac:dyDescent="0.45">
      <c r="A92" s="4">
        <v>66266</v>
      </c>
      <c r="B92" t="s">
        <v>69</v>
      </c>
      <c r="C92" s="4">
        <v>50096</v>
      </c>
      <c r="D92" t="s">
        <v>532</v>
      </c>
      <c r="E92" s="1">
        <v>0</v>
      </c>
      <c r="F92" s="1">
        <v>0</v>
      </c>
      <c r="G92" s="1">
        <v>0</v>
      </c>
      <c r="H92" s="1">
        <v>1</v>
      </c>
      <c r="I92" s="1">
        <v>2</v>
      </c>
      <c r="J92" s="1">
        <v>0</v>
      </c>
      <c r="K92" s="1">
        <v>3</v>
      </c>
      <c r="L92" s="5">
        <v>0.39102442799999998</v>
      </c>
      <c r="M92" s="1">
        <f t="shared" si="1"/>
        <v>20864.330000000002</v>
      </c>
    </row>
    <row r="93" spans="1:13" x14ac:dyDescent="0.45">
      <c r="A93" s="4">
        <v>66266</v>
      </c>
      <c r="B93" t="s">
        <v>69</v>
      </c>
      <c r="C93" s="4">
        <v>50112</v>
      </c>
      <c r="D93" t="s">
        <v>533</v>
      </c>
      <c r="E93" s="1">
        <v>0</v>
      </c>
      <c r="F93" s="1">
        <v>1</v>
      </c>
      <c r="G93" s="1">
        <v>0</v>
      </c>
      <c r="H93" s="1">
        <v>0</v>
      </c>
      <c r="I93" s="1">
        <v>2</v>
      </c>
      <c r="J93" s="1">
        <v>0</v>
      </c>
      <c r="K93" s="1">
        <v>3</v>
      </c>
      <c r="L93" s="5">
        <v>0.58398398600000001</v>
      </c>
      <c r="M93" s="1">
        <f t="shared" si="1"/>
        <v>22782.39</v>
      </c>
    </row>
    <row r="94" spans="1:13" x14ac:dyDescent="0.45">
      <c r="A94" s="4">
        <v>66266</v>
      </c>
      <c r="B94" t="s">
        <v>69</v>
      </c>
      <c r="C94" s="4">
        <v>50120</v>
      </c>
      <c r="D94" t="s">
        <v>534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5">
        <v>0.57651075600000001</v>
      </c>
      <c r="M94" s="1">
        <f t="shared" si="1"/>
        <v>0</v>
      </c>
    </row>
    <row r="95" spans="1:13" x14ac:dyDescent="0.45">
      <c r="A95" s="4">
        <v>66266</v>
      </c>
      <c r="B95" t="s">
        <v>69</v>
      </c>
      <c r="C95" s="4">
        <v>50138</v>
      </c>
      <c r="D95" t="s">
        <v>535</v>
      </c>
      <c r="E95" s="1">
        <v>0</v>
      </c>
      <c r="F95" s="1">
        <v>0</v>
      </c>
      <c r="G95" s="1">
        <v>0</v>
      </c>
      <c r="H95" s="1">
        <v>1</v>
      </c>
      <c r="I95" s="1">
        <v>0</v>
      </c>
      <c r="J95" s="1">
        <v>0</v>
      </c>
      <c r="K95" s="1">
        <v>1</v>
      </c>
      <c r="L95" s="5">
        <v>0.56111546999999995</v>
      </c>
      <c r="M95" s="1">
        <f t="shared" si="1"/>
        <v>7429.82</v>
      </c>
    </row>
    <row r="96" spans="1:13" x14ac:dyDescent="0.45">
      <c r="A96" s="4">
        <v>66266</v>
      </c>
      <c r="B96" t="s">
        <v>69</v>
      </c>
      <c r="C96" s="4">
        <v>50153</v>
      </c>
      <c r="D96" t="s">
        <v>536</v>
      </c>
      <c r="E96" s="1">
        <v>0</v>
      </c>
      <c r="F96" s="1">
        <v>1</v>
      </c>
      <c r="G96" s="1">
        <v>0</v>
      </c>
      <c r="H96" s="1">
        <v>0</v>
      </c>
      <c r="I96" s="1">
        <v>0</v>
      </c>
      <c r="J96" s="1">
        <v>0</v>
      </c>
      <c r="K96" s="1">
        <v>1</v>
      </c>
      <c r="L96" s="5">
        <v>0.33577105899999998</v>
      </c>
      <c r="M96" s="1">
        <f t="shared" si="1"/>
        <v>4640.1499999999996</v>
      </c>
    </row>
    <row r="97" spans="1:13" x14ac:dyDescent="0.45">
      <c r="A97" s="4">
        <v>66266</v>
      </c>
      <c r="B97" t="s">
        <v>69</v>
      </c>
      <c r="C97" s="4">
        <v>50161</v>
      </c>
      <c r="D97" t="s">
        <v>537</v>
      </c>
      <c r="E97" s="1">
        <v>1</v>
      </c>
      <c r="F97" s="1">
        <v>2</v>
      </c>
      <c r="G97" s="1">
        <v>0</v>
      </c>
      <c r="H97" s="1">
        <v>0</v>
      </c>
      <c r="I97" s="1">
        <v>0</v>
      </c>
      <c r="J97" s="1">
        <v>1</v>
      </c>
      <c r="K97" s="1">
        <v>4</v>
      </c>
      <c r="L97" s="5">
        <v>0.33286527999999999</v>
      </c>
      <c r="M97" s="1">
        <f t="shared" si="1"/>
        <v>21581.49</v>
      </c>
    </row>
    <row r="98" spans="1:13" x14ac:dyDescent="0.45">
      <c r="A98" s="4">
        <v>66266</v>
      </c>
      <c r="B98" t="s">
        <v>69</v>
      </c>
      <c r="C98" s="4">
        <v>50179</v>
      </c>
      <c r="D98" t="s">
        <v>538</v>
      </c>
      <c r="E98" s="1">
        <v>1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1</v>
      </c>
      <c r="L98" s="5">
        <v>0.49500753400000003</v>
      </c>
      <c r="M98" s="1">
        <f t="shared" si="1"/>
        <v>4372</v>
      </c>
    </row>
    <row r="99" spans="1:13" x14ac:dyDescent="0.45">
      <c r="A99" s="4">
        <v>66266</v>
      </c>
      <c r="B99" t="s">
        <v>69</v>
      </c>
      <c r="C99" s="4">
        <v>50187</v>
      </c>
      <c r="D99" t="s">
        <v>539</v>
      </c>
      <c r="E99" s="1">
        <v>1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1</v>
      </c>
      <c r="L99" s="5">
        <v>0.43921940300000001</v>
      </c>
      <c r="M99" s="1">
        <f t="shared" si="1"/>
        <v>4330.07</v>
      </c>
    </row>
    <row r="100" spans="1:13" x14ac:dyDescent="0.45">
      <c r="A100" s="4">
        <v>66266</v>
      </c>
      <c r="B100" t="s">
        <v>69</v>
      </c>
      <c r="C100" s="4">
        <v>50195</v>
      </c>
      <c r="D100" t="s">
        <v>540</v>
      </c>
      <c r="E100" s="1">
        <v>0</v>
      </c>
      <c r="F100" s="1">
        <v>2</v>
      </c>
      <c r="G100" s="1">
        <v>0</v>
      </c>
      <c r="H100" s="1">
        <v>0</v>
      </c>
      <c r="I100" s="1">
        <v>2</v>
      </c>
      <c r="J100" s="1">
        <v>0</v>
      </c>
      <c r="K100" s="1">
        <v>4</v>
      </c>
      <c r="L100" s="5">
        <v>0.42517738999999999</v>
      </c>
      <c r="M100" s="1">
        <f t="shared" si="1"/>
        <v>24660.86</v>
      </c>
    </row>
    <row r="101" spans="1:13" x14ac:dyDescent="0.45">
      <c r="A101" s="4">
        <v>66266</v>
      </c>
      <c r="B101" t="s">
        <v>69</v>
      </c>
      <c r="C101" s="4">
        <v>50211</v>
      </c>
      <c r="D101" t="s">
        <v>678</v>
      </c>
      <c r="E101" s="1">
        <v>0</v>
      </c>
      <c r="F101" s="1">
        <v>1</v>
      </c>
      <c r="G101" s="1">
        <v>0</v>
      </c>
      <c r="H101" s="1">
        <v>0</v>
      </c>
      <c r="I101" s="1">
        <v>0</v>
      </c>
      <c r="J101" s="1">
        <v>0</v>
      </c>
      <c r="K101" s="1">
        <v>1</v>
      </c>
      <c r="L101" s="5">
        <v>0.56558945500000002</v>
      </c>
      <c r="M101" s="1">
        <f t="shared" si="1"/>
        <v>5078.3</v>
      </c>
    </row>
    <row r="102" spans="1:13" x14ac:dyDescent="0.45">
      <c r="A102" s="4">
        <v>66266</v>
      </c>
      <c r="B102" t="s">
        <v>69</v>
      </c>
      <c r="C102" s="4">
        <v>50229</v>
      </c>
      <c r="D102" t="s">
        <v>541</v>
      </c>
      <c r="E102" s="1">
        <v>1</v>
      </c>
      <c r="F102" s="1">
        <v>1</v>
      </c>
      <c r="G102" s="1">
        <v>0</v>
      </c>
      <c r="H102" s="1">
        <v>0</v>
      </c>
      <c r="I102" s="1">
        <v>0</v>
      </c>
      <c r="J102" s="1">
        <v>0</v>
      </c>
      <c r="K102" s="1">
        <v>2</v>
      </c>
      <c r="L102" s="5">
        <v>0.76889300400000005</v>
      </c>
      <c r="M102" s="1">
        <f t="shared" si="1"/>
        <v>10043.719999999999</v>
      </c>
    </row>
    <row r="103" spans="1:13" x14ac:dyDescent="0.45">
      <c r="A103" s="4">
        <v>66266</v>
      </c>
      <c r="B103" t="s">
        <v>69</v>
      </c>
      <c r="C103" s="4">
        <v>50237</v>
      </c>
      <c r="D103" t="s">
        <v>679</v>
      </c>
      <c r="E103" s="1">
        <v>0</v>
      </c>
      <c r="F103" s="1">
        <v>1</v>
      </c>
      <c r="G103" s="1">
        <v>0</v>
      </c>
      <c r="H103" s="1">
        <v>0</v>
      </c>
      <c r="I103" s="1">
        <v>0</v>
      </c>
      <c r="J103" s="1">
        <v>0</v>
      </c>
      <c r="K103" s="1">
        <v>1</v>
      </c>
      <c r="L103" s="5">
        <v>0.56235811300000005</v>
      </c>
      <c r="M103" s="1">
        <f t="shared" si="1"/>
        <v>5072.1400000000003</v>
      </c>
    </row>
    <row r="104" spans="1:13" x14ac:dyDescent="0.45">
      <c r="A104" s="4">
        <v>66266</v>
      </c>
      <c r="B104" t="s">
        <v>69</v>
      </c>
      <c r="C104" s="4">
        <v>50245</v>
      </c>
      <c r="D104" t="s">
        <v>542</v>
      </c>
      <c r="E104" s="1">
        <v>0</v>
      </c>
      <c r="F104" s="1">
        <v>2</v>
      </c>
      <c r="G104" s="1">
        <v>0</v>
      </c>
      <c r="H104" s="1">
        <v>0</v>
      </c>
      <c r="I104" s="1">
        <v>0</v>
      </c>
      <c r="J104" s="1">
        <v>0</v>
      </c>
      <c r="K104" s="1">
        <v>2</v>
      </c>
      <c r="L104" s="5">
        <v>0.70599083699999998</v>
      </c>
      <c r="M104" s="1">
        <f t="shared" si="1"/>
        <v>10691.94</v>
      </c>
    </row>
    <row r="105" spans="1:13" x14ac:dyDescent="0.45">
      <c r="A105" s="4">
        <v>66266</v>
      </c>
      <c r="B105" t="s">
        <v>69</v>
      </c>
      <c r="C105" s="4">
        <v>50252</v>
      </c>
      <c r="D105" t="s">
        <v>543</v>
      </c>
      <c r="E105" s="1">
        <v>0</v>
      </c>
      <c r="F105" s="1">
        <v>1</v>
      </c>
      <c r="G105" s="1">
        <v>0</v>
      </c>
      <c r="H105" s="1">
        <v>0</v>
      </c>
      <c r="I105" s="1">
        <v>0</v>
      </c>
      <c r="J105" s="1">
        <v>0</v>
      </c>
      <c r="K105" s="1">
        <v>1</v>
      </c>
      <c r="L105" s="5">
        <v>0.57896013700000004</v>
      </c>
      <c r="M105" s="1">
        <f t="shared" si="1"/>
        <v>5103.79</v>
      </c>
    </row>
    <row r="106" spans="1:13" x14ac:dyDescent="0.45">
      <c r="A106" s="4">
        <v>66274</v>
      </c>
      <c r="B106" t="s">
        <v>70</v>
      </c>
      <c r="C106" s="4">
        <v>43604</v>
      </c>
      <c r="D106" t="s">
        <v>544</v>
      </c>
      <c r="E106" s="1">
        <v>0</v>
      </c>
      <c r="F106" s="1">
        <v>2</v>
      </c>
      <c r="G106" s="1">
        <v>0</v>
      </c>
      <c r="H106" s="1">
        <v>0</v>
      </c>
      <c r="I106" s="1">
        <v>0</v>
      </c>
      <c r="J106" s="1">
        <v>0</v>
      </c>
      <c r="K106" s="1">
        <v>2</v>
      </c>
      <c r="L106" s="5">
        <v>0.49737521000000001</v>
      </c>
      <c r="M106" s="1">
        <f t="shared" si="1"/>
        <v>9896.49</v>
      </c>
    </row>
    <row r="107" spans="1:13" x14ac:dyDescent="0.45">
      <c r="A107" s="4">
        <v>66274</v>
      </c>
      <c r="B107" t="s">
        <v>70</v>
      </c>
      <c r="C107" s="4">
        <v>44321</v>
      </c>
      <c r="D107" t="s">
        <v>545</v>
      </c>
      <c r="E107" s="1">
        <v>12</v>
      </c>
      <c r="F107" s="1">
        <v>9</v>
      </c>
      <c r="G107" s="1">
        <v>0</v>
      </c>
      <c r="H107" s="1">
        <v>0</v>
      </c>
      <c r="I107" s="1">
        <v>1</v>
      </c>
      <c r="J107" s="1">
        <v>2</v>
      </c>
      <c r="K107" s="1">
        <v>24</v>
      </c>
      <c r="L107" s="5">
        <v>0.44532539999999998</v>
      </c>
      <c r="M107" s="1">
        <f t="shared" si="1"/>
        <v>122212.74</v>
      </c>
    </row>
    <row r="108" spans="1:13" x14ac:dyDescent="0.45">
      <c r="A108" s="4">
        <v>66274</v>
      </c>
      <c r="B108" t="s">
        <v>70</v>
      </c>
      <c r="C108" s="4">
        <v>50484</v>
      </c>
      <c r="D108" t="s">
        <v>546</v>
      </c>
      <c r="E108" s="1">
        <v>7</v>
      </c>
      <c r="F108" s="1">
        <v>3</v>
      </c>
      <c r="G108" s="1">
        <v>0</v>
      </c>
      <c r="H108" s="1">
        <v>0</v>
      </c>
      <c r="I108" s="1">
        <v>0</v>
      </c>
      <c r="J108" s="1">
        <v>0</v>
      </c>
      <c r="K108" s="1">
        <v>10</v>
      </c>
      <c r="L108" s="5">
        <v>0.45706066200000001</v>
      </c>
      <c r="M108" s="1">
        <f t="shared" si="1"/>
        <v>45018.53</v>
      </c>
    </row>
    <row r="109" spans="1:13" x14ac:dyDescent="0.45">
      <c r="A109" s="4">
        <v>66274</v>
      </c>
      <c r="B109" t="s">
        <v>70</v>
      </c>
      <c r="C109" s="4">
        <v>50492</v>
      </c>
      <c r="D109" t="s">
        <v>547</v>
      </c>
      <c r="E109" s="1">
        <v>1</v>
      </c>
      <c r="F109" s="1">
        <v>1</v>
      </c>
      <c r="G109" s="1">
        <v>0</v>
      </c>
      <c r="H109" s="1">
        <v>0</v>
      </c>
      <c r="I109" s="1">
        <v>0</v>
      </c>
      <c r="J109" s="1">
        <v>0</v>
      </c>
      <c r="K109" s="1">
        <v>2</v>
      </c>
      <c r="L109" s="5">
        <v>0.73402818199999997</v>
      </c>
      <c r="M109" s="1">
        <f t="shared" si="1"/>
        <v>9951.0499999999993</v>
      </c>
    </row>
    <row r="110" spans="1:13" x14ac:dyDescent="0.45">
      <c r="A110" s="4">
        <v>66274</v>
      </c>
      <c r="B110" t="s">
        <v>70</v>
      </c>
      <c r="C110" s="4">
        <v>50500</v>
      </c>
      <c r="D110" t="s">
        <v>548</v>
      </c>
      <c r="E110" s="1">
        <v>0</v>
      </c>
      <c r="F110" s="1">
        <v>1</v>
      </c>
      <c r="G110" s="1">
        <v>0</v>
      </c>
      <c r="H110" s="1">
        <v>0</v>
      </c>
      <c r="I110" s="1">
        <v>0</v>
      </c>
      <c r="J110" s="1">
        <v>0</v>
      </c>
      <c r="K110" s="1">
        <v>1</v>
      </c>
      <c r="L110" s="5">
        <v>0.63224732699999997</v>
      </c>
      <c r="M110" s="1">
        <f t="shared" si="1"/>
        <v>5205.38</v>
      </c>
    </row>
    <row r="111" spans="1:13" x14ac:dyDescent="0.45">
      <c r="A111" s="4">
        <v>66274</v>
      </c>
      <c r="B111" t="s">
        <v>70</v>
      </c>
      <c r="C111" s="4">
        <v>50518</v>
      </c>
      <c r="D111" t="s">
        <v>549</v>
      </c>
      <c r="E111" s="1">
        <v>1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1</v>
      </c>
      <c r="L111" s="5">
        <v>0.26299856199999999</v>
      </c>
      <c r="M111" s="1">
        <f t="shared" si="1"/>
        <v>4197.6400000000003</v>
      </c>
    </row>
    <row r="112" spans="1:13" x14ac:dyDescent="0.45">
      <c r="A112" s="4">
        <v>66290</v>
      </c>
      <c r="B112" t="s">
        <v>71</v>
      </c>
      <c r="C112" s="4">
        <v>45260</v>
      </c>
      <c r="D112" t="s">
        <v>550</v>
      </c>
      <c r="E112" s="1">
        <v>0</v>
      </c>
      <c r="F112" s="1">
        <v>5</v>
      </c>
      <c r="G112" s="1">
        <v>0</v>
      </c>
      <c r="H112" s="1">
        <v>0</v>
      </c>
      <c r="I112" s="1">
        <v>0</v>
      </c>
      <c r="J112" s="1">
        <v>0</v>
      </c>
      <c r="K112" s="1">
        <v>5</v>
      </c>
      <c r="L112" s="5">
        <v>0.62136666299999999</v>
      </c>
      <c r="M112" s="1">
        <f t="shared" si="1"/>
        <v>25923.18</v>
      </c>
    </row>
    <row r="113" spans="1:13" x14ac:dyDescent="0.45">
      <c r="A113" s="4">
        <v>66290</v>
      </c>
      <c r="B113" t="s">
        <v>71</v>
      </c>
      <c r="C113" s="4">
        <v>45625</v>
      </c>
      <c r="D113" t="s">
        <v>551</v>
      </c>
      <c r="E113" s="1">
        <v>0</v>
      </c>
      <c r="F113" s="1">
        <v>7</v>
      </c>
      <c r="G113" s="1">
        <v>0</v>
      </c>
      <c r="H113" s="1">
        <v>0</v>
      </c>
      <c r="I113" s="1">
        <v>0</v>
      </c>
      <c r="J113" s="1">
        <v>0</v>
      </c>
      <c r="K113" s="1">
        <v>7</v>
      </c>
      <c r="L113" s="5">
        <v>0.47378765099999998</v>
      </c>
      <c r="M113" s="1">
        <f t="shared" si="1"/>
        <v>34322.93</v>
      </c>
    </row>
    <row r="114" spans="1:13" x14ac:dyDescent="0.45">
      <c r="A114" s="4">
        <v>66290</v>
      </c>
      <c r="B114" t="s">
        <v>71</v>
      </c>
      <c r="C114" s="4">
        <v>46524</v>
      </c>
      <c r="D114" t="s">
        <v>552</v>
      </c>
      <c r="E114" s="1">
        <v>0</v>
      </c>
      <c r="F114" s="1">
        <v>1</v>
      </c>
      <c r="G114" s="1">
        <v>0</v>
      </c>
      <c r="H114" s="1">
        <v>0</v>
      </c>
      <c r="I114" s="1">
        <v>0</v>
      </c>
      <c r="J114" s="1">
        <v>0</v>
      </c>
      <c r="K114" s="1">
        <v>1</v>
      </c>
      <c r="L114" s="5">
        <v>0.50602151399999995</v>
      </c>
      <c r="M114" s="1">
        <f t="shared" si="1"/>
        <v>4964.7299999999996</v>
      </c>
    </row>
    <row r="115" spans="1:13" x14ac:dyDescent="0.45">
      <c r="A115" s="4">
        <v>66290</v>
      </c>
      <c r="B115" t="s">
        <v>71</v>
      </c>
      <c r="C115" s="4">
        <v>50740</v>
      </c>
      <c r="D115" t="s">
        <v>553</v>
      </c>
      <c r="E115" s="1">
        <v>0</v>
      </c>
      <c r="F115" s="1">
        <v>1</v>
      </c>
      <c r="G115" s="1">
        <v>0</v>
      </c>
      <c r="H115" s="1">
        <v>0</v>
      </c>
      <c r="I115" s="1">
        <v>0</v>
      </c>
      <c r="J115" s="1">
        <v>0</v>
      </c>
      <c r="K115" s="1">
        <v>1</v>
      </c>
      <c r="L115" s="5">
        <v>0.52815238200000003</v>
      </c>
      <c r="M115" s="1">
        <f t="shared" si="1"/>
        <v>5006.92</v>
      </c>
    </row>
    <row r="116" spans="1:13" x14ac:dyDescent="0.45">
      <c r="A116" s="4">
        <v>66324</v>
      </c>
      <c r="B116" t="s">
        <v>74</v>
      </c>
      <c r="C116" s="4">
        <v>43497</v>
      </c>
      <c r="D116" t="s">
        <v>554</v>
      </c>
      <c r="E116" s="1">
        <v>0</v>
      </c>
      <c r="F116" s="1">
        <v>5</v>
      </c>
      <c r="G116" s="1">
        <v>0</v>
      </c>
      <c r="H116" s="1">
        <v>0</v>
      </c>
      <c r="I116" s="1">
        <v>0</v>
      </c>
      <c r="J116" s="1">
        <v>0</v>
      </c>
      <c r="K116" s="1">
        <v>5</v>
      </c>
      <c r="L116" s="5">
        <v>0.76074397199999999</v>
      </c>
      <c r="M116" s="1">
        <f t="shared" si="1"/>
        <v>27251.79</v>
      </c>
    </row>
    <row r="117" spans="1:13" x14ac:dyDescent="0.45">
      <c r="A117" s="4">
        <v>66324</v>
      </c>
      <c r="B117" t="s">
        <v>74</v>
      </c>
      <c r="C117" s="4">
        <v>43711</v>
      </c>
      <c r="D117" t="s">
        <v>555</v>
      </c>
      <c r="E117" s="1">
        <v>0</v>
      </c>
      <c r="F117" s="1">
        <v>25</v>
      </c>
      <c r="G117" s="1">
        <v>0</v>
      </c>
      <c r="H117" s="1">
        <v>0</v>
      </c>
      <c r="I117" s="1">
        <v>0</v>
      </c>
      <c r="J117" s="1">
        <v>0</v>
      </c>
      <c r="K117" s="1">
        <v>25</v>
      </c>
      <c r="L117" s="5">
        <v>0.83621287700000002</v>
      </c>
      <c r="M117" s="1">
        <f t="shared" si="1"/>
        <v>139856</v>
      </c>
    </row>
    <row r="118" spans="1:13" x14ac:dyDescent="0.45">
      <c r="A118" s="4">
        <v>66324</v>
      </c>
      <c r="B118" t="s">
        <v>74</v>
      </c>
      <c r="C118" s="4">
        <v>44354</v>
      </c>
      <c r="D118" t="s">
        <v>556</v>
      </c>
      <c r="E118" s="1">
        <v>0</v>
      </c>
      <c r="F118" s="1">
        <v>0</v>
      </c>
      <c r="G118" s="1">
        <v>0</v>
      </c>
      <c r="H118" s="1">
        <v>0</v>
      </c>
      <c r="I118" s="1">
        <v>4</v>
      </c>
      <c r="J118" s="1">
        <v>0</v>
      </c>
      <c r="K118" s="1">
        <v>4</v>
      </c>
      <c r="L118" s="5">
        <v>0.65362193000000002</v>
      </c>
      <c r="M118" s="1">
        <f t="shared" si="1"/>
        <v>37644.04</v>
      </c>
    </row>
    <row r="119" spans="1:13" x14ac:dyDescent="0.45">
      <c r="A119" s="4">
        <v>66324</v>
      </c>
      <c r="B119" t="s">
        <v>74</v>
      </c>
      <c r="C119" s="4">
        <v>44503</v>
      </c>
      <c r="D119" t="s">
        <v>680</v>
      </c>
      <c r="E119" s="1">
        <v>0</v>
      </c>
      <c r="F119" s="1">
        <v>0</v>
      </c>
      <c r="G119" s="1">
        <v>0</v>
      </c>
      <c r="H119" s="1">
        <v>0</v>
      </c>
      <c r="I119" s="1">
        <v>2</v>
      </c>
      <c r="J119" s="1">
        <v>0</v>
      </c>
      <c r="K119" s="1">
        <v>2</v>
      </c>
      <c r="L119" s="5">
        <v>0.44707723300000002</v>
      </c>
      <c r="M119" s="1">
        <f t="shared" si="1"/>
        <v>15402.26</v>
      </c>
    </row>
    <row r="120" spans="1:13" x14ac:dyDescent="0.45">
      <c r="A120" s="4">
        <v>66324</v>
      </c>
      <c r="B120" t="s">
        <v>74</v>
      </c>
      <c r="C120" s="4">
        <v>49833</v>
      </c>
      <c r="D120" t="s">
        <v>557</v>
      </c>
      <c r="E120" s="1">
        <v>0</v>
      </c>
      <c r="F120" s="1">
        <v>3</v>
      </c>
      <c r="G120" s="1">
        <v>0</v>
      </c>
      <c r="H120" s="1">
        <v>0</v>
      </c>
      <c r="I120" s="1">
        <v>0</v>
      </c>
      <c r="J120" s="1">
        <v>0</v>
      </c>
      <c r="K120" s="1">
        <v>3</v>
      </c>
      <c r="L120" s="5">
        <v>0.47681667999999999</v>
      </c>
      <c r="M120" s="1">
        <f t="shared" si="1"/>
        <v>14727.15</v>
      </c>
    </row>
    <row r="121" spans="1:13" x14ac:dyDescent="0.45">
      <c r="A121" s="4">
        <v>66324</v>
      </c>
      <c r="B121" t="s">
        <v>74</v>
      </c>
      <c r="C121" s="4">
        <v>49841</v>
      </c>
      <c r="D121" t="s">
        <v>558</v>
      </c>
      <c r="E121" s="1">
        <v>0</v>
      </c>
      <c r="F121" s="1">
        <v>1</v>
      </c>
      <c r="G121" s="1">
        <v>0</v>
      </c>
      <c r="H121" s="1">
        <v>0</v>
      </c>
      <c r="I121" s="1">
        <v>0</v>
      </c>
      <c r="J121" s="1">
        <v>0</v>
      </c>
      <c r="K121" s="1">
        <v>1</v>
      </c>
      <c r="L121" s="5">
        <v>0.56908688699999999</v>
      </c>
      <c r="M121" s="1">
        <f t="shared" si="1"/>
        <v>5084.96</v>
      </c>
    </row>
    <row r="122" spans="1:13" x14ac:dyDescent="0.45">
      <c r="A122" s="4">
        <v>66324</v>
      </c>
      <c r="B122" t="s">
        <v>74</v>
      </c>
      <c r="C122" s="4">
        <v>49858</v>
      </c>
      <c r="D122" t="s">
        <v>559</v>
      </c>
      <c r="E122" s="1">
        <v>0</v>
      </c>
      <c r="F122" s="1">
        <v>3</v>
      </c>
      <c r="G122" s="1">
        <v>0</v>
      </c>
      <c r="H122" s="1">
        <v>0</v>
      </c>
      <c r="I122" s="1">
        <v>0</v>
      </c>
      <c r="J122" s="1">
        <v>0</v>
      </c>
      <c r="K122" s="1">
        <v>3</v>
      </c>
      <c r="L122" s="5">
        <v>0.26482771900000002</v>
      </c>
      <c r="M122" s="1">
        <f t="shared" si="1"/>
        <v>13514.68</v>
      </c>
    </row>
    <row r="123" spans="1:13" x14ac:dyDescent="0.45">
      <c r="A123" s="4">
        <v>66324</v>
      </c>
      <c r="B123" t="s">
        <v>74</v>
      </c>
      <c r="C123" s="4">
        <v>49866</v>
      </c>
      <c r="D123" t="s">
        <v>560</v>
      </c>
      <c r="E123" s="1">
        <v>0</v>
      </c>
      <c r="F123" s="1">
        <v>0</v>
      </c>
      <c r="G123" s="1">
        <v>0</v>
      </c>
      <c r="H123" s="1">
        <v>0</v>
      </c>
      <c r="I123" s="1">
        <v>1</v>
      </c>
      <c r="J123" s="1">
        <v>0</v>
      </c>
      <c r="K123" s="1">
        <v>1</v>
      </c>
      <c r="L123" s="5">
        <v>0.56498578099999996</v>
      </c>
      <c r="M123" s="1">
        <f t="shared" si="1"/>
        <v>8677.23</v>
      </c>
    </row>
    <row r="124" spans="1:13" x14ac:dyDescent="0.45">
      <c r="A124" s="4">
        <v>66324</v>
      </c>
      <c r="B124" t="s">
        <v>74</v>
      </c>
      <c r="C124" s="4">
        <v>49874</v>
      </c>
      <c r="D124" t="s">
        <v>681</v>
      </c>
      <c r="E124" s="1">
        <v>0</v>
      </c>
      <c r="F124" s="1">
        <v>0</v>
      </c>
      <c r="G124" s="1">
        <v>0</v>
      </c>
      <c r="H124" s="1">
        <v>0</v>
      </c>
      <c r="I124" s="1">
        <v>1</v>
      </c>
      <c r="J124" s="1">
        <v>0</v>
      </c>
      <c r="K124" s="1">
        <v>1</v>
      </c>
      <c r="L124" s="5">
        <v>0.58267126000000002</v>
      </c>
      <c r="M124" s="1">
        <f t="shared" si="1"/>
        <v>8823.64</v>
      </c>
    </row>
    <row r="125" spans="1:13" x14ac:dyDescent="0.45">
      <c r="A125" s="4">
        <v>66324</v>
      </c>
      <c r="B125" t="s">
        <v>74</v>
      </c>
      <c r="C125" s="4">
        <v>49882</v>
      </c>
      <c r="D125" t="s">
        <v>682</v>
      </c>
      <c r="E125" s="1">
        <v>0</v>
      </c>
      <c r="F125" s="1">
        <v>0</v>
      </c>
      <c r="G125" s="1">
        <v>0</v>
      </c>
      <c r="H125" s="1">
        <v>0</v>
      </c>
      <c r="I125" s="1">
        <v>2</v>
      </c>
      <c r="J125" s="1">
        <v>0</v>
      </c>
      <c r="K125" s="1">
        <v>2</v>
      </c>
      <c r="L125" s="5">
        <v>0.47282357200000003</v>
      </c>
      <c r="M125" s="1">
        <f t="shared" si="1"/>
        <v>15828.54</v>
      </c>
    </row>
    <row r="126" spans="1:13" x14ac:dyDescent="0.45">
      <c r="A126" s="4">
        <v>66324</v>
      </c>
      <c r="B126" t="s">
        <v>74</v>
      </c>
      <c r="C126" s="4">
        <v>49890</v>
      </c>
      <c r="D126" t="s">
        <v>561</v>
      </c>
      <c r="E126" s="1">
        <v>0</v>
      </c>
      <c r="F126" s="1">
        <v>0</v>
      </c>
      <c r="G126" s="1">
        <v>0</v>
      </c>
      <c r="H126" s="1">
        <v>0</v>
      </c>
      <c r="I126" s="1">
        <v>1</v>
      </c>
      <c r="J126" s="1">
        <v>0</v>
      </c>
      <c r="K126" s="1">
        <v>1</v>
      </c>
      <c r="L126" s="5">
        <v>0.60684400999999999</v>
      </c>
      <c r="M126" s="1">
        <f t="shared" si="1"/>
        <v>9023.76</v>
      </c>
    </row>
    <row r="127" spans="1:13" x14ac:dyDescent="0.45">
      <c r="A127" s="4">
        <v>66324</v>
      </c>
      <c r="B127" t="s">
        <v>74</v>
      </c>
      <c r="C127" s="4">
        <v>49908</v>
      </c>
      <c r="D127" t="s">
        <v>562</v>
      </c>
      <c r="E127" s="1">
        <v>0</v>
      </c>
      <c r="F127" s="1">
        <v>0</v>
      </c>
      <c r="G127" s="1">
        <v>0</v>
      </c>
      <c r="H127" s="1">
        <v>0</v>
      </c>
      <c r="I127" s="1">
        <v>1</v>
      </c>
      <c r="J127" s="1">
        <v>0</v>
      </c>
      <c r="K127" s="1">
        <v>1</v>
      </c>
      <c r="L127" s="5">
        <v>0.50171746800000006</v>
      </c>
      <c r="M127" s="1">
        <f t="shared" si="1"/>
        <v>8153.47</v>
      </c>
    </row>
    <row r="128" spans="1:13" x14ac:dyDescent="0.45">
      <c r="A128" s="4">
        <v>66324</v>
      </c>
      <c r="B128" t="s">
        <v>74</v>
      </c>
      <c r="C128" s="4">
        <v>49924</v>
      </c>
      <c r="D128" t="s">
        <v>582</v>
      </c>
      <c r="E128" s="1">
        <v>0</v>
      </c>
      <c r="F128" s="1">
        <v>0</v>
      </c>
      <c r="G128" s="1">
        <v>0</v>
      </c>
      <c r="H128" s="1">
        <v>0</v>
      </c>
      <c r="I128" s="1">
        <v>5</v>
      </c>
      <c r="J128" s="1">
        <v>0</v>
      </c>
      <c r="K128" s="1">
        <v>5</v>
      </c>
      <c r="L128" s="5">
        <v>0.49544625799999997</v>
      </c>
      <c r="M128" s="1">
        <f t="shared" si="1"/>
        <v>40507.760000000002</v>
      </c>
    </row>
    <row r="129" spans="1:13" x14ac:dyDescent="0.45">
      <c r="A129" s="4">
        <v>66324</v>
      </c>
      <c r="B129" t="s">
        <v>74</v>
      </c>
      <c r="C129" s="4">
        <v>49932</v>
      </c>
      <c r="D129" t="s">
        <v>563</v>
      </c>
      <c r="E129" s="1">
        <v>0</v>
      </c>
      <c r="F129" s="1">
        <v>0</v>
      </c>
      <c r="G129" s="1">
        <v>0</v>
      </c>
      <c r="H129" s="1">
        <v>0</v>
      </c>
      <c r="I129" s="1">
        <v>12</v>
      </c>
      <c r="J129" s="1">
        <v>0</v>
      </c>
      <c r="K129" s="1">
        <v>12</v>
      </c>
      <c r="L129" s="5">
        <v>0.42493376900000002</v>
      </c>
      <c r="M129" s="1">
        <f t="shared" si="1"/>
        <v>90213.77</v>
      </c>
    </row>
    <row r="130" spans="1:13" x14ac:dyDescent="0.45">
      <c r="A130" s="4">
        <v>66324</v>
      </c>
      <c r="B130" t="s">
        <v>74</v>
      </c>
      <c r="C130" s="4">
        <v>49940</v>
      </c>
      <c r="D130" t="s">
        <v>564</v>
      </c>
      <c r="E130" s="1">
        <v>0</v>
      </c>
      <c r="F130" s="1">
        <v>0</v>
      </c>
      <c r="G130" s="1">
        <v>0</v>
      </c>
      <c r="H130" s="1">
        <v>0</v>
      </c>
      <c r="I130" s="1">
        <v>1</v>
      </c>
      <c r="J130" s="1">
        <v>0</v>
      </c>
      <c r="K130" s="1">
        <v>1</v>
      </c>
      <c r="L130" s="5">
        <v>0.65662176100000003</v>
      </c>
      <c r="M130" s="1">
        <f t="shared" si="1"/>
        <v>9435.84</v>
      </c>
    </row>
    <row r="131" spans="1:13" x14ac:dyDescent="0.45">
      <c r="A131" s="4">
        <v>66324</v>
      </c>
      <c r="B131" t="s">
        <v>74</v>
      </c>
      <c r="C131" s="4">
        <v>49957</v>
      </c>
      <c r="D131" t="s">
        <v>565</v>
      </c>
      <c r="E131" s="1">
        <v>0</v>
      </c>
      <c r="F131" s="1">
        <v>0</v>
      </c>
      <c r="G131" s="1">
        <v>0</v>
      </c>
      <c r="H131" s="1">
        <v>0</v>
      </c>
      <c r="I131" s="1">
        <v>2</v>
      </c>
      <c r="J131" s="1">
        <v>0</v>
      </c>
      <c r="K131" s="1">
        <v>2</v>
      </c>
      <c r="L131" s="5">
        <v>0.46169074999999998</v>
      </c>
      <c r="M131" s="1">
        <f t="shared" si="1"/>
        <v>15644.21</v>
      </c>
    </row>
    <row r="132" spans="1:13" x14ac:dyDescent="0.45">
      <c r="A132" s="4">
        <v>66357</v>
      </c>
      <c r="B132" t="s">
        <v>75</v>
      </c>
      <c r="C132" s="4">
        <v>45179</v>
      </c>
      <c r="D132" t="s">
        <v>566</v>
      </c>
      <c r="E132" s="1">
        <v>2</v>
      </c>
      <c r="F132" s="1">
        <v>6</v>
      </c>
      <c r="G132" s="1">
        <v>0</v>
      </c>
      <c r="H132" s="1">
        <v>0</v>
      </c>
      <c r="I132" s="1">
        <v>0</v>
      </c>
      <c r="J132" s="1">
        <v>0</v>
      </c>
      <c r="K132" s="1">
        <v>8</v>
      </c>
      <c r="L132" s="5">
        <v>0.70783149999999995</v>
      </c>
      <c r="M132" s="1">
        <f t="shared" ref="M132:M195" si="2">ROUND(((K132*4000)+(E132*1503*L132*0.5)+(F132*3813*0.5*L132)+(G132*9160*0.5*L132)+(H132*12225*0.5*L132)+(I132*16557*0.5*L132)+(J132*24407*0.5*L132)),2)</f>
        <v>41160.76</v>
      </c>
    </row>
    <row r="133" spans="1:13" x14ac:dyDescent="0.45">
      <c r="A133" s="4">
        <v>66357</v>
      </c>
      <c r="B133" t="s">
        <v>75</v>
      </c>
      <c r="C133" s="4">
        <v>48876</v>
      </c>
      <c r="D133" t="s">
        <v>567</v>
      </c>
      <c r="E133" s="1">
        <v>1</v>
      </c>
      <c r="F133" s="1">
        <v>4</v>
      </c>
      <c r="G133" s="1">
        <v>0</v>
      </c>
      <c r="H133" s="1">
        <v>0</v>
      </c>
      <c r="I133" s="1">
        <v>0</v>
      </c>
      <c r="J133" s="1">
        <v>0</v>
      </c>
      <c r="K133" s="1">
        <v>5</v>
      </c>
      <c r="L133" s="5">
        <v>0.596854671</v>
      </c>
      <c r="M133" s="1">
        <f t="shared" si="2"/>
        <v>25000.15</v>
      </c>
    </row>
    <row r="134" spans="1:13" x14ac:dyDescent="0.45">
      <c r="A134" s="4">
        <v>66357</v>
      </c>
      <c r="B134" t="s">
        <v>75</v>
      </c>
      <c r="C134" s="4">
        <v>48884</v>
      </c>
      <c r="D134" t="s">
        <v>568</v>
      </c>
      <c r="E134" s="1">
        <v>0</v>
      </c>
      <c r="F134" s="1">
        <v>4</v>
      </c>
      <c r="G134" s="1">
        <v>0</v>
      </c>
      <c r="H134" s="1">
        <v>0</v>
      </c>
      <c r="I134" s="1">
        <v>0</v>
      </c>
      <c r="J134" s="1">
        <v>0</v>
      </c>
      <c r="K134" s="1">
        <v>4</v>
      </c>
      <c r="L134" s="5">
        <v>0.33744152700000002</v>
      </c>
      <c r="M134" s="1">
        <f t="shared" si="2"/>
        <v>18573.330000000002</v>
      </c>
    </row>
    <row r="135" spans="1:13" x14ac:dyDescent="0.45">
      <c r="A135" s="4">
        <v>68890</v>
      </c>
      <c r="B135" t="s">
        <v>81</v>
      </c>
      <c r="C135" s="4">
        <v>44206</v>
      </c>
      <c r="D135" t="s">
        <v>569</v>
      </c>
      <c r="E135" s="1">
        <v>0</v>
      </c>
      <c r="F135" s="1">
        <v>4</v>
      </c>
      <c r="G135" s="1">
        <v>0</v>
      </c>
      <c r="H135" s="1">
        <v>0</v>
      </c>
      <c r="I135" s="1">
        <v>2</v>
      </c>
      <c r="J135" s="1">
        <v>2</v>
      </c>
      <c r="K135" s="1">
        <v>8</v>
      </c>
      <c r="L135" s="5">
        <v>0.47778075599999997</v>
      </c>
      <c r="M135" s="1">
        <f t="shared" si="2"/>
        <v>55215.37</v>
      </c>
    </row>
    <row r="136" spans="1:13" x14ac:dyDescent="0.45">
      <c r="A136" s="4">
        <v>68890</v>
      </c>
      <c r="B136" t="s">
        <v>81</v>
      </c>
      <c r="C136" s="4">
        <v>46847</v>
      </c>
      <c r="D136" t="s">
        <v>683</v>
      </c>
      <c r="E136" s="1">
        <v>0</v>
      </c>
      <c r="F136" s="1">
        <v>0</v>
      </c>
      <c r="G136" s="1">
        <v>0</v>
      </c>
      <c r="H136" s="1">
        <v>0</v>
      </c>
      <c r="I136" s="1">
        <v>1</v>
      </c>
      <c r="J136" s="1">
        <v>0</v>
      </c>
      <c r="K136" s="1">
        <v>1</v>
      </c>
      <c r="L136" s="5">
        <v>0.67238248700000003</v>
      </c>
      <c r="M136" s="1">
        <f t="shared" si="2"/>
        <v>9566.32</v>
      </c>
    </row>
    <row r="137" spans="1:13" x14ac:dyDescent="0.45">
      <c r="A137" s="4">
        <v>68890</v>
      </c>
      <c r="B137" t="s">
        <v>81</v>
      </c>
      <c r="C137" s="4">
        <v>46896</v>
      </c>
      <c r="D137" t="s">
        <v>570</v>
      </c>
      <c r="E137" s="1">
        <v>0</v>
      </c>
      <c r="F137" s="1">
        <v>3</v>
      </c>
      <c r="G137" s="1">
        <v>0</v>
      </c>
      <c r="H137" s="1">
        <v>0</v>
      </c>
      <c r="I137" s="1">
        <v>0</v>
      </c>
      <c r="J137" s="1">
        <v>0</v>
      </c>
      <c r="K137" s="1">
        <v>3</v>
      </c>
      <c r="L137" s="5">
        <v>0.58911361399999995</v>
      </c>
      <c r="M137" s="1">
        <f t="shared" si="2"/>
        <v>15369.44</v>
      </c>
    </row>
    <row r="138" spans="1:13" x14ac:dyDescent="0.45">
      <c r="A138" s="4">
        <v>69229</v>
      </c>
      <c r="B138" t="s">
        <v>83</v>
      </c>
      <c r="C138" s="4">
        <v>43513</v>
      </c>
      <c r="D138" t="s">
        <v>571</v>
      </c>
      <c r="E138" s="1">
        <v>0</v>
      </c>
      <c r="F138" s="1">
        <v>0</v>
      </c>
      <c r="G138" s="1">
        <v>0</v>
      </c>
      <c r="H138" s="1">
        <v>0</v>
      </c>
      <c r="I138" s="1">
        <v>5</v>
      </c>
      <c r="J138" s="1">
        <v>0</v>
      </c>
      <c r="K138" s="1">
        <v>5</v>
      </c>
      <c r="L138" s="5">
        <v>0.60467911100000005</v>
      </c>
      <c r="M138" s="1">
        <f t="shared" si="2"/>
        <v>45029.18</v>
      </c>
    </row>
    <row r="139" spans="1:13" x14ac:dyDescent="0.45">
      <c r="A139" s="4">
        <v>69229</v>
      </c>
      <c r="B139" t="s">
        <v>83</v>
      </c>
      <c r="C139" s="4">
        <v>43810</v>
      </c>
      <c r="D139" t="s">
        <v>572</v>
      </c>
      <c r="E139" s="1">
        <v>0</v>
      </c>
      <c r="F139" s="1">
        <v>0</v>
      </c>
      <c r="G139" s="1">
        <v>0</v>
      </c>
      <c r="H139" s="1">
        <v>0</v>
      </c>
      <c r="I139" s="1">
        <v>3</v>
      </c>
      <c r="J139" s="1">
        <v>0</v>
      </c>
      <c r="K139" s="1">
        <v>3</v>
      </c>
      <c r="L139" s="5">
        <v>0.60578479500000004</v>
      </c>
      <c r="M139" s="1">
        <f t="shared" si="2"/>
        <v>27044.97</v>
      </c>
    </row>
    <row r="140" spans="1:13" x14ac:dyDescent="0.45">
      <c r="A140" s="4">
        <v>69229</v>
      </c>
      <c r="B140" t="s">
        <v>83</v>
      </c>
      <c r="C140" s="4">
        <v>45856</v>
      </c>
      <c r="D140" t="s">
        <v>501</v>
      </c>
      <c r="E140" s="1">
        <v>0</v>
      </c>
      <c r="F140" s="1">
        <v>0</v>
      </c>
      <c r="G140" s="1">
        <v>0</v>
      </c>
      <c r="H140" s="1">
        <v>0</v>
      </c>
      <c r="I140" s="1">
        <v>3</v>
      </c>
      <c r="J140" s="1">
        <v>0</v>
      </c>
      <c r="K140" s="1">
        <v>3</v>
      </c>
      <c r="L140" s="5">
        <v>0.45344634900000003</v>
      </c>
      <c r="M140" s="1">
        <f t="shared" si="2"/>
        <v>23261.57</v>
      </c>
    </row>
    <row r="141" spans="1:13" x14ac:dyDescent="0.45">
      <c r="A141" s="4">
        <v>69229</v>
      </c>
      <c r="B141" t="s">
        <v>83</v>
      </c>
      <c r="C141" s="4">
        <v>45864</v>
      </c>
      <c r="D141" t="s">
        <v>573</v>
      </c>
      <c r="E141" s="1">
        <v>0</v>
      </c>
      <c r="F141" s="1">
        <v>0</v>
      </c>
      <c r="G141" s="1">
        <v>0</v>
      </c>
      <c r="H141" s="1">
        <v>0</v>
      </c>
      <c r="I141" s="1">
        <v>3</v>
      </c>
      <c r="J141" s="1">
        <v>0</v>
      </c>
      <c r="K141" s="1">
        <v>3</v>
      </c>
      <c r="L141" s="5">
        <v>0.51347078300000004</v>
      </c>
      <c r="M141" s="1">
        <f t="shared" si="2"/>
        <v>24752.3</v>
      </c>
    </row>
    <row r="142" spans="1:13" x14ac:dyDescent="0.45">
      <c r="A142" s="4">
        <v>69229</v>
      </c>
      <c r="B142" t="s">
        <v>83</v>
      </c>
      <c r="C142" s="4">
        <v>45872</v>
      </c>
      <c r="D142" t="s">
        <v>574</v>
      </c>
      <c r="E142" s="1">
        <v>0</v>
      </c>
      <c r="F142" s="1">
        <v>0</v>
      </c>
      <c r="G142" s="1">
        <v>0</v>
      </c>
      <c r="H142" s="1">
        <v>0</v>
      </c>
      <c r="I142" s="1">
        <v>1</v>
      </c>
      <c r="J142" s="1">
        <v>0</v>
      </c>
      <c r="K142" s="1">
        <v>1</v>
      </c>
      <c r="L142" s="5">
        <v>0.458728046</v>
      </c>
      <c r="M142" s="1">
        <f t="shared" si="2"/>
        <v>7797.58</v>
      </c>
    </row>
    <row r="143" spans="1:13" x14ac:dyDescent="0.45">
      <c r="A143" s="4">
        <v>69625</v>
      </c>
      <c r="B143" t="s">
        <v>85</v>
      </c>
      <c r="C143" s="4">
        <v>43505</v>
      </c>
      <c r="D143" t="s">
        <v>575</v>
      </c>
      <c r="E143" s="1">
        <v>4</v>
      </c>
      <c r="F143" s="1">
        <v>13</v>
      </c>
      <c r="G143" s="1">
        <v>0</v>
      </c>
      <c r="H143" s="1">
        <v>0</v>
      </c>
      <c r="I143" s="1">
        <v>1</v>
      </c>
      <c r="J143" s="1">
        <v>1</v>
      </c>
      <c r="K143" s="1">
        <v>19</v>
      </c>
      <c r="L143" s="5">
        <v>0.495236701</v>
      </c>
      <c r="M143" s="1">
        <f t="shared" si="2"/>
        <v>99906.31</v>
      </c>
    </row>
    <row r="144" spans="1:13" x14ac:dyDescent="0.45">
      <c r="A144" s="4">
        <v>69625</v>
      </c>
      <c r="B144" t="s">
        <v>85</v>
      </c>
      <c r="C144" s="4">
        <v>45468</v>
      </c>
      <c r="D144" t="s">
        <v>576</v>
      </c>
      <c r="E144" s="1">
        <v>1</v>
      </c>
      <c r="F144" s="1">
        <v>1</v>
      </c>
      <c r="G144" s="1">
        <v>0</v>
      </c>
      <c r="H144" s="1">
        <v>0</v>
      </c>
      <c r="I144" s="1">
        <v>0</v>
      </c>
      <c r="J144" s="1">
        <v>0</v>
      </c>
      <c r="K144" s="1">
        <v>2</v>
      </c>
      <c r="L144" s="5">
        <v>0.47882223200000001</v>
      </c>
      <c r="M144" s="1">
        <f t="shared" si="2"/>
        <v>9272.7099999999991</v>
      </c>
    </row>
    <row r="145" spans="1:13" x14ac:dyDescent="0.45">
      <c r="A145" s="4">
        <v>69625</v>
      </c>
      <c r="B145" t="s">
        <v>85</v>
      </c>
      <c r="C145" s="4">
        <v>45823</v>
      </c>
      <c r="D145" t="s">
        <v>684</v>
      </c>
      <c r="E145" s="1">
        <v>0</v>
      </c>
      <c r="F145" s="1">
        <v>1</v>
      </c>
      <c r="G145" s="1">
        <v>0</v>
      </c>
      <c r="H145" s="1">
        <v>0</v>
      </c>
      <c r="I145" s="1">
        <v>0</v>
      </c>
      <c r="J145" s="1">
        <v>0</v>
      </c>
      <c r="K145" s="1">
        <v>1</v>
      </c>
      <c r="L145" s="5">
        <v>0.40839919099999999</v>
      </c>
      <c r="M145" s="1">
        <f t="shared" si="2"/>
        <v>4778.6099999999997</v>
      </c>
    </row>
    <row r="146" spans="1:13" x14ac:dyDescent="0.45">
      <c r="A146" s="4">
        <v>69625</v>
      </c>
      <c r="B146" t="s">
        <v>85</v>
      </c>
      <c r="C146" s="4">
        <v>45831</v>
      </c>
      <c r="D146" t="s">
        <v>685</v>
      </c>
      <c r="E146" s="1">
        <v>0</v>
      </c>
      <c r="F146" s="1">
        <v>2</v>
      </c>
      <c r="G146" s="1">
        <v>0</v>
      </c>
      <c r="H146" s="1">
        <v>0</v>
      </c>
      <c r="I146" s="1">
        <v>0</v>
      </c>
      <c r="J146" s="1">
        <v>0</v>
      </c>
      <c r="K146" s="1">
        <v>2</v>
      </c>
      <c r="L146" s="5">
        <v>0.48096726099999998</v>
      </c>
      <c r="M146" s="1">
        <f t="shared" si="2"/>
        <v>9833.93</v>
      </c>
    </row>
    <row r="147" spans="1:13" x14ac:dyDescent="0.45">
      <c r="A147" s="4">
        <v>70037</v>
      </c>
      <c r="B147" t="s">
        <v>88</v>
      </c>
      <c r="C147" s="4">
        <v>43513</v>
      </c>
      <c r="D147" t="s">
        <v>571</v>
      </c>
      <c r="E147" s="1">
        <v>0</v>
      </c>
      <c r="F147" s="1">
        <v>1</v>
      </c>
      <c r="G147" s="1">
        <v>0</v>
      </c>
      <c r="H147" s="1">
        <v>0</v>
      </c>
      <c r="I147" s="1">
        <v>0</v>
      </c>
      <c r="J147" s="1">
        <v>0</v>
      </c>
      <c r="K147" s="1">
        <v>1</v>
      </c>
      <c r="L147" s="5">
        <v>0.60467911100000005</v>
      </c>
      <c r="M147" s="1">
        <f t="shared" si="2"/>
        <v>5152.82</v>
      </c>
    </row>
    <row r="148" spans="1:13" x14ac:dyDescent="0.45">
      <c r="A148" s="4">
        <v>70037</v>
      </c>
      <c r="B148" t="s">
        <v>88</v>
      </c>
      <c r="C148" s="4">
        <v>44628</v>
      </c>
      <c r="D148" t="s">
        <v>577</v>
      </c>
      <c r="E148" s="1">
        <v>0</v>
      </c>
      <c r="F148" s="1">
        <v>3</v>
      </c>
      <c r="G148" s="1">
        <v>0</v>
      </c>
      <c r="H148" s="1">
        <v>0</v>
      </c>
      <c r="I148" s="1">
        <v>1</v>
      </c>
      <c r="J148" s="1">
        <v>0</v>
      </c>
      <c r="K148" s="1">
        <v>4</v>
      </c>
      <c r="L148" s="5">
        <v>0.82746044299999999</v>
      </c>
      <c r="M148" s="1">
        <f t="shared" si="2"/>
        <v>27582.79</v>
      </c>
    </row>
    <row r="149" spans="1:13" x14ac:dyDescent="0.45">
      <c r="A149" s="4">
        <v>70037</v>
      </c>
      <c r="B149" t="s">
        <v>88</v>
      </c>
      <c r="C149" s="4">
        <v>45088</v>
      </c>
      <c r="D149" t="s">
        <v>686</v>
      </c>
      <c r="E149" s="1">
        <v>0</v>
      </c>
      <c r="F149" s="1">
        <v>2</v>
      </c>
      <c r="G149" s="1">
        <v>0</v>
      </c>
      <c r="H149" s="1">
        <v>0</v>
      </c>
      <c r="I149" s="1">
        <v>0</v>
      </c>
      <c r="J149" s="1">
        <v>0</v>
      </c>
      <c r="K149" s="1">
        <v>2</v>
      </c>
      <c r="L149" s="5">
        <v>0.291648778</v>
      </c>
      <c r="M149" s="1">
        <f t="shared" si="2"/>
        <v>9112.06</v>
      </c>
    </row>
    <row r="150" spans="1:13" x14ac:dyDescent="0.45">
      <c r="A150" s="4">
        <v>70037</v>
      </c>
      <c r="B150" t="s">
        <v>88</v>
      </c>
      <c r="C150" s="4">
        <v>45104</v>
      </c>
      <c r="D150" t="s">
        <v>578</v>
      </c>
      <c r="E150" s="1">
        <v>1</v>
      </c>
      <c r="F150" s="1">
        <v>8</v>
      </c>
      <c r="G150" s="1">
        <v>0</v>
      </c>
      <c r="H150" s="1">
        <v>0</v>
      </c>
      <c r="I150" s="1">
        <v>3</v>
      </c>
      <c r="J150" s="1">
        <v>0</v>
      </c>
      <c r="K150" s="1">
        <v>12</v>
      </c>
      <c r="L150" s="5">
        <v>0.302370376</v>
      </c>
      <c r="M150" s="1">
        <f t="shared" si="2"/>
        <v>60348.5</v>
      </c>
    </row>
    <row r="151" spans="1:13" x14ac:dyDescent="0.45">
      <c r="A151" s="4">
        <v>70037</v>
      </c>
      <c r="B151" t="s">
        <v>88</v>
      </c>
      <c r="C151" s="4">
        <v>45492</v>
      </c>
      <c r="D151" t="s">
        <v>579</v>
      </c>
      <c r="E151" s="1">
        <v>0</v>
      </c>
      <c r="F151" s="1">
        <v>1</v>
      </c>
      <c r="G151" s="1">
        <v>0</v>
      </c>
      <c r="H151" s="1">
        <v>0</v>
      </c>
      <c r="I151" s="1">
        <v>1</v>
      </c>
      <c r="J151" s="1">
        <v>0</v>
      </c>
      <c r="K151" s="1">
        <v>2</v>
      </c>
      <c r="L151" s="5">
        <v>0.21677695399999999</v>
      </c>
      <c r="M151" s="1">
        <f t="shared" si="2"/>
        <v>10207.870000000001</v>
      </c>
    </row>
    <row r="152" spans="1:13" x14ac:dyDescent="0.45">
      <c r="A152" s="4">
        <v>70037</v>
      </c>
      <c r="B152" t="s">
        <v>88</v>
      </c>
      <c r="C152" s="4">
        <v>47878</v>
      </c>
      <c r="D152" t="s">
        <v>580</v>
      </c>
      <c r="E152" s="1">
        <v>0</v>
      </c>
      <c r="F152" s="1">
        <v>10</v>
      </c>
      <c r="G152" s="1">
        <v>0</v>
      </c>
      <c r="H152" s="1">
        <v>0</v>
      </c>
      <c r="I152" s="1">
        <v>0</v>
      </c>
      <c r="J152" s="1">
        <v>0</v>
      </c>
      <c r="K152" s="1">
        <v>10</v>
      </c>
      <c r="L152" s="5">
        <v>6.0435643999999997E-2</v>
      </c>
      <c r="M152" s="1">
        <f t="shared" si="2"/>
        <v>41152.21</v>
      </c>
    </row>
    <row r="153" spans="1:13" x14ac:dyDescent="0.45">
      <c r="A153" s="4">
        <v>70037</v>
      </c>
      <c r="B153" t="s">
        <v>88</v>
      </c>
      <c r="C153" s="4">
        <v>47902</v>
      </c>
      <c r="D153" t="s">
        <v>582</v>
      </c>
      <c r="E153" s="1">
        <v>0</v>
      </c>
      <c r="F153" s="1">
        <v>2</v>
      </c>
      <c r="G153" s="1">
        <v>0</v>
      </c>
      <c r="H153" s="1">
        <v>0</v>
      </c>
      <c r="I153" s="1">
        <v>0</v>
      </c>
      <c r="J153" s="1">
        <v>0</v>
      </c>
      <c r="K153" s="1">
        <v>2</v>
      </c>
      <c r="L153" s="5">
        <v>0.15592313999999999</v>
      </c>
      <c r="M153" s="1">
        <f t="shared" si="2"/>
        <v>8594.5300000000007</v>
      </c>
    </row>
    <row r="154" spans="1:13" x14ac:dyDescent="0.45">
      <c r="A154" s="4">
        <v>70615</v>
      </c>
      <c r="B154" t="s">
        <v>89</v>
      </c>
      <c r="C154" s="4">
        <v>44032</v>
      </c>
      <c r="D154" t="s">
        <v>583</v>
      </c>
      <c r="E154" s="1">
        <v>5</v>
      </c>
      <c r="F154" s="1">
        <v>1</v>
      </c>
      <c r="G154" s="1">
        <v>1</v>
      </c>
      <c r="H154" s="1">
        <v>1</v>
      </c>
      <c r="I154" s="1">
        <v>0</v>
      </c>
      <c r="J154" s="1">
        <v>1</v>
      </c>
      <c r="K154" s="1">
        <v>9</v>
      </c>
      <c r="L154" s="5">
        <v>0.55451217600000002</v>
      </c>
      <c r="M154" s="1">
        <f t="shared" si="2"/>
        <v>51836.87</v>
      </c>
    </row>
    <row r="155" spans="1:13" x14ac:dyDescent="0.45">
      <c r="A155" s="4">
        <v>70615</v>
      </c>
      <c r="B155" t="s">
        <v>89</v>
      </c>
      <c r="C155" s="4">
        <v>65680</v>
      </c>
      <c r="D155" t="s">
        <v>584</v>
      </c>
      <c r="E155" s="1">
        <v>6</v>
      </c>
      <c r="F155" s="1">
        <v>3</v>
      </c>
      <c r="G155" s="1">
        <v>0</v>
      </c>
      <c r="H155" s="1">
        <v>0</v>
      </c>
      <c r="I155" s="1">
        <v>4</v>
      </c>
      <c r="J155" s="1">
        <v>2</v>
      </c>
      <c r="K155" s="1">
        <v>15</v>
      </c>
      <c r="L155" s="5">
        <v>0.34325078599999997</v>
      </c>
      <c r="M155" s="1">
        <f t="shared" si="2"/>
        <v>83255.070000000007</v>
      </c>
    </row>
    <row r="156" spans="1:13" x14ac:dyDescent="0.45">
      <c r="A156" s="4">
        <v>71076</v>
      </c>
      <c r="B156" t="s">
        <v>90</v>
      </c>
      <c r="C156" s="4">
        <v>45278</v>
      </c>
      <c r="D156" t="s">
        <v>585</v>
      </c>
      <c r="E156" s="1">
        <v>7</v>
      </c>
      <c r="F156" s="1">
        <v>12</v>
      </c>
      <c r="G156" s="1">
        <v>1</v>
      </c>
      <c r="H156" s="1">
        <v>1</v>
      </c>
      <c r="I156" s="1">
        <v>4</v>
      </c>
      <c r="J156" s="1">
        <v>1</v>
      </c>
      <c r="K156" s="1">
        <v>26</v>
      </c>
      <c r="L156" s="5">
        <v>0.44764575499999998</v>
      </c>
      <c r="M156" s="1">
        <f t="shared" si="2"/>
        <v>141668.72</v>
      </c>
    </row>
    <row r="157" spans="1:13" x14ac:dyDescent="0.45">
      <c r="A157" s="4">
        <v>71076</v>
      </c>
      <c r="B157" t="s">
        <v>90</v>
      </c>
      <c r="C157" s="4">
        <v>46177</v>
      </c>
      <c r="D157" t="s">
        <v>586</v>
      </c>
      <c r="E157" s="1">
        <v>1</v>
      </c>
      <c r="F157" s="1">
        <v>0</v>
      </c>
      <c r="G157" s="1">
        <v>0</v>
      </c>
      <c r="H157" s="1">
        <v>0</v>
      </c>
      <c r="I157" s="1">
        <v>0</v>
      </c>
      <c r="J157" s="1">
        <v>1</v>
      </c>
      <c r="K157" s="1">
        <v>2</v>
      </c>
      <c r="L157" s="5">
        <v>0.42014826700000002</v>
      </c>
      <c r="M157" s="1">
        <f t="shared" si="2"/>
        <v>13443.02</v>
      </c>
    </row>
    <row r="158" spans="1:13" x14ac:dyDescent="0.45">
      <c r="A158" s="4">
        <v>71076</v>
      </c>
      <c r="B158" t="s">
        <v>90</v>
      </c>
      <c r="C158" s="4">
        <v>47548</v>
      </c>
      <c r="D158" t="s">
        <v>587</v>
      </c>
      <c r="E158" s="1">
        <v>0</v>
      </c>
      <c r="F158" s="1">
        <v>0</v>
      </c>
      <c r="G158" s="1">
        <v>0</v>
      </c>
      <c r="H158" s="1">
        <v>0</v>
      </c>
      <c r="I158" s="1">
        <v>1</v>
      </c>
      <c r="J158" s="1">
        <v>0</v>
      </c>
      <c r="K158" s="1">
        <v>1</v>
      </c>
      <c r="L158" s="5">
        <v>0.431286842</v>
      </c>
      <c r="M158" s="1">
        <f t="shared" si="2"/>
        <v>7570.41</v>
      </c>
    </row>
    <row r="159" spans="1:13" x14ac:dyDescent="0.45">
      <c r="A159" s="4">
        <v>71076</v>
      </c>
      <c r="B159" t="s">
        <v>90</v>
      </c>
      <c r="C159" s="4">
        <v>49890</v>
      </c>
      <c r="D159" t="s">
        <v>561</v>
      </c>
      <c r="E159" s="1">
        <v>0</v>
      </c>
      <c r="F159" s="1">
        <v>1</v>
      </c>
      <c r="G159" s="1">
        <v>0</v>
      </c>
      <c r="H159" s="1">
        <v>0</v>
      </c>
      <c r="I159" s="1">
        <v>0</v>
      </c>
      <c r="J159" s="1">
        <v>0</v>
      </c>
      <c r="K159" s="1">
        <v>1</v>
      </c>
      <c r="L159" s="5">
        <v>0.60684400999999999</v>
      </c>
      <c r="M159" s="1">
        <f t="shared" si="2"/>
        <v>5156.95</v>
      </c>
    </row>
    <row r="160" spans="1:13" x14ac:dyDescent="0.45">
      <c r="A160" s="4">
        <v>71084</v>
      </c>
      <c r="B160" t="s">
        <v>91</v>
      </c>
      <c r="C160" s="4">
        <v>43687</v>
      </c>
      <c r="D160" t="s">
        <v>588</v>
      </c>
      <c r="E160" s="1">
        <v>3</v>
      </c>
      <c r="F160" s="1">
        <v>7</v>
      </c>
      <c r="G160" s="1">
        <v>0</v>
      </c>
      <c r="H160" s="1">
        <v>0</v>
      </c>
      <c r="I160" s="1">
        <v>2</v>
      </c>
      <c r="J160" s="1">
        <v>1</v>
      </c>
      <c r="K160" s="1">
        <v>13</v>
      </c>
      <c r="L160" s="5">
        <v>0.74161943799999996</v>
      </c>
      <c r="M160" s="1">
        <f t="shared" si="2"/>
        <v>84898.61</v>
      </c>
    </row>
    <row r="161" spans="1:13" x14ac:dyDescent="0.45">
      <c r="A161" s="4">
        <v>71084</v>
      </c>
      <c r="B161" t="s">
        <v>91</v>
      </c>
      <c r="C161" s="4">
        <v>44024</v>
      </c>
      <c r="D161" t="s">
        <v>589</v>
      </c>
      <c r="E161" s="1">
        <v>2</v>
      </c>
      <c r="F161" s="1">
        <v>9</v>
      </c>
      <c r="G161" s="1">
        <v>0</v>
      </c>
      <c r="H161" s="1">
        <v>0</v>
      </c>
      <c r="I161" s="1">
        <v>1</v>
      </c>
      <c r="J161" s="1">
        <v>0</v>
      </c>
      <c r="K161" s="1">
        <v>12</v>
      </c>
      <c r="L161" s="5">
        <v>0.74031212700000004</v>
      </c>
      <c r="M161" s="1">
        <f t="shared" si="2"/>
        <v>67944.009999999995</v>
      </c>
    </row>
    <row r="162" spans="1:13" x14ac:dyDescent="0.45">
      <c r="A162" s="4">
        <v>71084</v>
      </c>
      <c r="B162" t="s">
        <v>91</v>
      </c>
      <c r="C162" s="4">
        <v>45344</v>
      </c>
      <c r="D162" t="s">
        <v>590</v>
      </c>
      <c r="E162" s="1">
        <v>0</v>
      </c>
      <c r="F162" s="1">
        <v>1</v>
      </c>
      <c r="G162" s="1">
        <v>0</v>
      </c>
      <c r="H162" s="1">
        <v>1</v>
      </c>
      <c r="I162" s="1">
        <v>0</v>
      </c>
      <c r="J162" s="1">
        <v>0</v>
      </c>
      <c r="K162" s="1">
        <v>2</v>
      </c>
      <c r="L162" s="5">
        <v>0.72358428399999997</v>
      </c>
      <c r="M162" s="1">
        <f t="shared" si="2"/>
        <v>13802.42</v>
      </c>
    </row>
    <row r="163" spans="1:13" x14ac:dyDescent="0.45">
      <c r="A163" s="4">
        <v>71084</v>
      </c>
      <c r="B163" t="s">
        <v>91</v>
      </c>
      <c r="C163" s="4">
        <v>46508</v>
      </c>
      <c r="D163" t="s">
        <v>591</v>
      </c>
      <c r="E163" s="1">
        <v>1</v>
      </c>
      <c r="F163" s="1">
        <v>1</v>
      </c>
      <c r="G163" s="1">
        <v>0</v>
      </c>
      <c r="H163" s="1">
        <v>0</v>
      </c>
      <c r="I163" s="1">
        <v>0</v>
      </c>
      <c r="J163" s="1">
        <v>1</v>
      </c>
      <c r="K163" s="1">
        <v>3</v>
      </c>
      <c r="L163" s="5">
        <v>0.559484647</v>
      </c>
      <c r="M163" s="1">
        <f t="shared" si="2"/>
        <v>20314.78</v>
      </c>
    </row>
    <row r="164" spans="1:13" x14ac:dyDescent="0.45">
      <c r="A164" s="4">
        <v>71084</v>
      </c>
      <c r="B164" t="s">
        <v>91</v>
      </c>
      <c r="C164" s="4">
        <v>46516</v>
      </c>
      <c r="D164" t="s">
        <v>592</v>
      </c>
      <c r="E164" s="1">
        <v>0</v>
      </c>
      <c r="F164" s="1">
        <v>0</v>
      </c>
      <c r="G164" s="1">
        <v>0</v>
      </c>
      <c r="H164" s="1">
        <v>0</v>
      </c>
      <c r="I164" s="1">
        <v>1</v>
      </c>
      <c r="J164" s="1">
        <v>0</v>
      </c>
      <c r="K164" s="1">
        <v>1</v>
      </c>
      <c r="L164" s="5">
        <v>0.42898639999999999</v>
      </c>
      <c r="M164" s="1">
        <f t="shared" si="2"/>
        <v>7551.36</v>
      </c>
    </row>
    <row r="165" spans="1:13" x14ac:dyDescent="0.45">
      <c r="A165" s="4">
        <v>71084</v>
      </c>
      <c r="B165" t="s">
        <v>91</v>
      </c>
      <c r="C165" s="4">
        <v>46524</v>
      </c>
      <c r="D165" t="s">
        <v>552</v>
      </c>
      <c r="E165" s="1">
        <v>1</v>
      </c>
      <c r="F165" s="1">
        <v>2</v>
      </c>
      <c r="G165" s="1">
        <v>1</v>
      </c>
      <c r="H165" s="1">
        <v>0</v>
      </c>
      <c r="I165" s="1">
        <v>0</v>
      </c>
      <c r="J165" s="1">
        <v>2</v>
      </c>
      <c r="K165" s="1">
        <v>6</v>
      </c>
      <c r="L165" s="5">
        <v>0.50602151399999995</v>
      </c>
      <c r="M165" s="1">
        <f t="shared" si="2"/>
        <v>40977.78</v>
      </c>
    </row>
    <row r="166" spans="1:13" x14ac:dyDescent="0.45">
      <c r="A166" s="4">
        <v>71100</v>
      </c>
      <c r="B166" t="s">
        <v>93</v>
      </c>
      <c r="C166" s="4">
        <v>45013</v>
      </c>
      <c r="D166" t="s">
        <v>593</v>
      </c>
      <c r="E166" s="1">
        <v>12</v>
      </c>
      <c r="F166" s="1">
        <v>6</v>
      </c>
      <c r="G166" s="1">
        <v>0</v>
      </c>
      <c r="H166" s="1">
        <v>0</v>
      </c>
      <c r="I166" s="1">
        <v>2</v>
      </c>
      <c r="J166" s="1">
        <v>3</v>
      </c>
      <c r="K166" s="1">
        <v>23</v>
      </c>
      <c r="L166" s="5">
        <v>0.69646311599999999</v>
      </c>
      <c r="M166" s="1">
        <f t="shared" si="2"/>
        <v>143276.75</v>
      </c>
    </row>
    <row r="167" spans="1:13" x14ac:dyDescent="0.45">
      <c r="A167" s="4">
        <v>71100</v>
      </c>
      <c r="B167" t="s">
        <v>93</v>
      </c>
      <c r="C167" s="4">
        <v>46920</v>
      </c>
      <c r="D167" t="s">
        <v>594</v>
      </c>
      <c r="E167" s="1">
        <v>15</v>
      </c>
      <c r="F167" s="1">
        <v>1</v>
      </c>
      <c r="G167" s="1">
        <v>0</v>
      </c>
      <c r="H167" s="1">
        <v>0</v>
      </c>
      <c r="I167" s="1">
        <v>2</v>
      </c>
      <c r="J167" s="1">
        <v>0</v>
      </c>
      <c r="K167" s="1">
        <v>18</v>
      </c>
      <c r="L167" s="5">
        <v>0.37630044499999998</v>
      </c>
      <c r="M167" s="1">
        <f t="shared" si="2"/>
        <v>83189.67</v>
      </c>
    </row>
    <row r="168" spans="1:13" x14ac:dyDescent="0.45">
      <c r="A168" s="4">
        <v>71142</v>
      </c>
      <c r="B168" t="s">
        <v>97</v>
      </c>
      <c r="C168" s="4">
        <v>44925</v>
      </c>
      <c r="D168" t="s">
        <v>506</v>
      </c>
      <c r="E168" s="1">
        <v>1</v>
      </c>
      <c r="F168" s="1">
        <v>9</v>
      </c>
      <c r="G168" s="1">
        <v>0</v>
      </c>
      <c r="H168" s="1">
        <v>0</v>
      </c>
      <c r="I168" s="1">
        <v>0</v>
      </c>
      <c r="J168" s="1">
        <v>3</v>
      </c>
      <c r="K168" s="1">
        <v>13</v>
      </c>
      <c r="L168" s="5">
        <v>0.43772359399999999</v>
      </c>
      <c r="M168" s="1">
        <f t="shared" si="2"/>
        <v>75864.91</v>
      </c>
    </row>
    <row r="169" spans="1:13" x14ac:dyDescent="0.45">
      <c r="A169" s="4">
        <v>71142</v>
      </c>
      <c r="B169" t="s">
        <v>97</v>
      </c>
      <c r="C169" s="4">
        <v>48611</v>
      </c>
      <c r="D169" t="s">
        <v>687</v>
      </c>
      <c r="E169" s="1">
        <v>1</v>
      </c>
      <c r="F169" s="1">
        <v>1</v>
      </c>
      <c r="G169" s="1">
        <v>0</v>
      </c>
      <c r="H169" s="1">
        <v>0</v>
      </c>
      <c r="I169" s="1">
        <v>0</v>
      </c>
      <c r="J169" s="1">
        <v>0</v>
      </c>
      <c r="K169" s="1">
        <v>2</v>
      </c>
      <c r="L169" s="5">
        <v>0.394928905</v>
      </c>
      <c r="M169" s="1">
        <f t="shared" si="2"/>
        <v>9049.7199999999993</v>
      </c>
    </row>
    <row r="170" spans="1:13" x14ac:dyDescent="0.45">
      <c r="A170" s="4">
        <v>71142</v>
      </c>
      <c r="B170" t="s">
        <v>97</v>
      </c>
      <c r="C170" s="4">
        <v>48637</v>
      </c>
      <c r="D170" t="s">
        <v>688</v>
      </c>
      <c r="E170" s="1">
        <v>0</v>
      </c>
      <c r="F170" s="1">
        <v>1</v>
      </c>
      <c r="G170" s="1">
        <v>0</v>
      </c>
      <c r="H170" s="1">
        <v>0</v>
      </c>
      <c r="I170" s="1">
        <v>0</v>
      </c>
      <c r="J170" s="1">
        <v>0</v>
      </c>
      <c r="K170" s="1">
        <v>1</v>
      </c>
      <c r="L170" s="5">
        <v>0.50068085200000001</v>
      </c>
      <c r="M170" s="1">
        <f t="shared" si="2"/>
        <v>4954.55</v>
      </c>
    </row>
    <row r="171" spans="1:13" x14ac:dyDescent="0.45">
      <c r="A171" s="4">
        <v>71159</v>
      </c>
      <c r="B171" t="s">
        <v>98</v>
      </c>
      <c r="C171" s="4">
        <v>44107</v>
      </c>
      <c r="D171" t="s">
        <v>595</v>
      </c>
      <c r="E171" s="1">
        <v>0</v>
      </c>
      <c r="F171" s="1">
        <v>1</v>
      </c>
      <c r="G171" s="1">
        <v>0</v>
      </c>
      <c r="H171" s="1">
        <v>0</v>
      </c>
      <c r="I171" s="1">
        <v>0</v>
      </c>
      <c r="J171" s="1">
        <v>0</v>
      </c>
      <c r="K171" s="1">
        <v>1</v>
      </c>
      <c r="L171" s="5">
        <v>0.730411641</v>
      </c>
      <c r="M171" s="1">
        <f t="shared" si="2"/>
        <v>5392.53</v>
      </c>
    </row>
    <row r="172" spans="1:13" x14ac:dyDescent="0.45">
      <c r="A172" s="4">
        <v>71159</v>
      </c>
      <c r="B172" t="s">
        <v>98</v>
      </c>
      <c r="C172" s="4">
        <v>44644</v>
      </c>
      <c r="D172" t="s">
        <v>689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5">
        <v>0.59169836899999995</v>
      </c>
      <c r="M172" s="1">
        <f t="shared" si="2"/>
        <v>0</v>
      </c>
    </row>
    <row r="173" spans="1:13" x14ac:dyDescent="0.45">
      <c r="A173" s="4">
        <v>71159</v>
      </c>
      <c r="B173" t="s">
        <v>98</v>
      </c>
      <c r="C173" s="4">
        <v>44784</v>
      </c>
      <c r="D173" t="s">
        <v>596</v>
      </c>
      <c r="E173" s="1">
        <v>55</v>
      </c>
      <c r="F173" s="1">
        <v>39</v>
      </c>
      <c r="G173" s="1">
        <v>0</v>
      </c>
      <c r="H173" s="1">
        <v>1</v>
      </c>
      <c r="I173" s="1">
        <v>5</v>
      </c>
      <c r="J173" s="1">
        <v>1</v>
      </c>
      <c r="K173" s="1">
        <v>101</v>
      </c>
      <c r="L173" s="5">
        <v>0.57901021600000002</v>
      </c>
      <c r="M173" s="1">
        <f t="shared" si="2"/>
        <v>505555.21</v>
      </c>
    </row>
    <row r="174" spans="1:13" x14ac:dyDescent="0.45">
      <c r="A174" s="4">
        <v>71159</v>
      </c>
      <c r="B174" t="s">
        <v>98</v>
      </c>
      <c r="C174" s="4">
        <v>44941</v>
      </c>
      <c r="D174" t="s">
        <v>690</v>
      </c>
      <c r="E174" s="1">
        <v>0</v>
      </c>
      <c r="F174" s="1">
        <v>1</v>
      </c>
      <c r="G174" s="1">
        <v>0</v>
      </c>
      <c r="H174" s="1">
        <v>0</v>
      </c>
      <c r="I174" s="1">
        <v>0</v>
      </c>
      <c r="J174" s="1">
        <v>0</v>
      </c>
      <c r="K174" s="1">
        <v>1</v>
      </c>
      <c r="L174" s="5">
        <v>0.56051686700000003</v>
      </c>
      <c r="M174" s="1">
        <f t="shared" si="2"/>
        <v>5068.63</v>
      </c>
    </row>
    <row r="175" spans="1:13" x14ac:dyDescent="0.45">
      <c r="A175" s="4">
        <v>71159</v>
      </c>
      <c r="B175" t="s">
        <v>98</v>
      </c>
      <c r="C175" s="4">
        <v>48074</v>
      </c>
      <c r="D175" t="s">
        <v>508</v>
      </c>
      <c r="E175" s="1">
        <v>0</v>
      </c>
      <c r="F175" s="1">
        <v>1</v>
      </c>
      <c r="G175" s="1">
        <v>0</v>
      </c>
      <c r="H175" s="1">
        <v>0</v>
      </c>
      <c r="I175" s="1">
        <v>0</v>
      </c>
      <c r="J175" s="1">
        <v>0</v>
      </c>
      <c r="K175" s="1">
        <v>1</v>
      </c>
      <c r="L175" s="5">
        <v>0.37392172600000001</v>
      </c>
      <c r="M175" s="1">
        <f t="shared" si="2"/>
        <v>4712.88</v>
      </c>
    </row>
    <row r="176" spans="1:13" x14ac:dyDescent="0.45">
      <c r="A176" s="4">
        <v>71159</v>
      </c>
      <c r="B176" t="s">
        <v>98</v>
      </c>
      <c r="C176" s="4">
        <v>49759</v>
      </c>
      <c r="D176" t="s">
        <v>597</v>
      </c>
      <c r="E176" s="1">
        <v>14</v>
      </c>
      <c r="F176" s="1">
        <v>5</v>
      </c>
      <c r="G176" s="1">
        <v>0</v>
      </c>
      <c r="H176" s="1">
        <v>0</v>
      </c>
      <c r="I176" s="1">
        <v>2</v>
      </c>
      <c r="J176" s="1">
        <v>0</v>
      </c>
      <c r="K176" s="1">
        <v>21</v>
      </c>
      <c r="L176" s="5">
        <v>0.54367482600000006</v>
      </c>
      <c r="M176" s="1">
        <f t="shared" si="2"/>
        <v>103904.21</v>
      </c>
    </row>
    <row r="177" spans="1:13" x14ac:dyDescent="0.45">
      <c r="A177" s="4">
        <v>71159</v>
      </c>
      <c r="B177" t="s">
        <v>98</v>
      </c>
      <c r="C177" s="4">
        <v>49767</v>
      </c>
      <c r="D177" t="s">
        <v>598</v>
      </c>
      <c r="E177" s="1">
        <v>3</v>
      </c>
      <c r="F177" s="1">
        <v>3</v>
      </c>
      <c r="G177" s="1">
        <v>0</v>
      </c>
      <c r="H177" s="1">
        <v>0</v>
      </c>
      <c r="I177" s="1">
        <v>2</v>
      </c>
      <c r="J177" s="1">
        <v>0</v>
      </c>
      <c r="K177" s="1">
        <v>8</v>
      </c>
      <c r="L177" s="5">
        <v>0.51523585199999999</v>
      </c>
      <c r="M177" s="1">
        <f t="shared" si="2"/>
        <v>44639.25</v>
      </c>
    </row>
    <row r="178" spans="1:13" x14ac:dyDescent="0.45">
      <c r="A178" s="4">
        <v>71159</v>
      </c>
      <c r="B178" t="s">
        <v>98</v>
      </c>
      <c r="C178" s="4">
        <v>49775</v>
      </c>
      <c r="D178" t="s">
        <v>599</v>
      </c>
      <c r="E178" s="1">
        <v>7</v>
      </c>
      <c r="F178" s="1">
        <v>1</v>
      </c>
      <c r="G178" s="1">
        <v>0</v>
      </c>
      <c r="H178" s="1">
        <v>0</v>
      </c>
      <c r="I178" s="1">
        <v>0</v>
      </c>
      <c r="J178" s="1">
        <v>1</v>
      </c>
      <c r="K178" s="1">
        <v>9</v>
      </c>
      <c r="L178" s="5">
        <v>0.51473504400000003</v>
      </c>
      <c r="M178" s="1">
        <f t="shared" si="2"/>
        <v>45970.68</v>
      </c>
    </row>
    <row r="179" spans="1:13" x14ac:dyDescent="0.45">
      <c r="A179" s="4">
        <v>71159</v>
      </c>
      <c r="B179" t="s">
        <v>98</v>
      </c>
      <c r="C179" s="4">
        <v>49783</v>
      </c>
      <c r="D179" t="s">
        <v>600</v>
      </c>
      <c r="E179" s="1">
        <v>16</v>
      </c>
      <c r="F179" s="1">
        <v>5</v>
      </c>
      <c r="G179" s="1">
        <v>0</v>
      </c>
      <c r="H179" s="1">
        <v>0</v>
      </c>
      <c r="I179" s="1">
        <v>0</v>
      </c>
      <c r="J179" s="1">
        <v>0</v>
      </c>
      <c r="K179" s="1">
        <v>21</v>
      </c>
      <c r="L179" s="5">
        <v>0.60066740200000002</v>
      </c>
      <c r="M179" s="1">
        <f t="shared" si="2"/>
        <v>96948.29</v>
      </c>
    </row>
    <row r="180" spans="1:13" x14ac:dyDescent="0.45">
      <c r="A180" s="4">
        <v>71159</v>
      </c>
      <c r="B180" t="s">
        <v>98</v>
      </c>
      <c r="C180" s="4">
        <v>49791</v>
      </c>
      <c r="D180" t="s">
        <v>601</v>
      </c>
      <c r="E180" s="1">
        <v>15</v>
      </c>
      <c r="F180" s="1">
        <v>0</v>
      </c>
      <c r="G180" s="1">
        <v>0</v>
      </c>
      <c r="H180" s="1">
        <v>0</v>
      </c>
      <c r="I180" s="1">
        <v>0</v>
      </c>
      <c r="J180" s="1">
        <v>1</v>
      </c>
      <c r="K180" s="1">
        <v>16</v>
      </c>
      <c r="L180" s="5">
        <v>0.60353180100000003</v>
      </c>
      <c r="M180" s="1">
        <f t="shared" si="2"/>
        <v>78168.509999999995</v>
      </c>
    </row>
    <row r="181" spans="1:13" x14ac:dyDescent="0.45">
      <c r="A181" s="4">
        <v>71159</v>
      </c>
      <c r="B181" t="s">
        <v>98</v>
      </c>
      <c r="C181" s="4">
        <v>49809</v>
      </c>
      <c r="D181" t="s">
        <v>602</v>
      </c>
      <c r="E181" s="1">
        <v>13</v>
      </c>
      <c r="F181" s="1">
        <v>8</v>
      </c>
      <c r="G181" s="1">
        <v>0</v>
      </c>
      <c r="H181" s="1">
        <v>0</v>
      </c>
      <c r="I181" s="1">
        <v>1</v>
      </c>
      <c r="J181" s="1">
        <v>1</v>
      </c>
      <c r="K181" s="1">
        <v>23</v>
      </c>
      <c r="L181" s="5">
        <v>0.53610480000000005</v>
      </c>
      <c r="M181" s="1">
        <f t="shared" si="2"/>
        <v>116394.64</v>
      </c>
    </row>
    <row r="182" spans="1:13" x14ac:dyDescent="0.45">
      <c r="A182" s="4">
        <v>71159</v>
      </c>
      <c r="B182" t="s">
        <v>98</v>
      </c>
      <c r="C182" s="4">
        <v>49817</v>
      </c>
      <c r="D182" t="s">
        <v>603</v>
      </c>
      <c r="E182" s="1">
        <v>2</v>
      </c>
      <c r="F182" s="1">
        <v>2</v>
      </c>
      <c r="G182" s="1">
        <v>0</v>
      </c>
      <c r="H182" s="1">
        <v>0</v>
      </c>
      <c r="I182" s="1">
        <v>0</v>
      </c>
      <c r="J182" s="1">
        <v>0</v>
      </c>
      <c r="K182" s="1">
        <v>4</v>
      </c>
      <c r="L182" s="5">
        <v>0.63427494699999998</v>
      </c>
      <c r="M182" s="1">
        <f t="shared" si="2"/>
        <v>19371.810000000001</v>
      </c>
    </row>
    <row r="183" spans="1:13" x14ac:dyDescent="0.45">
      <c r="A183" s="4">
        <v>71167</v>
      </c>
      <c r="B183" t="s">
        <v>99</v>
      </c>
      <c r="C183" s="4">
        <v>43778</v>
      </c>
      <c r="D183" t="s">
        <v>604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5">
        <v>0.78832760700000004</v>
      </c>
      <c r="M183" s="1">
        <f t="shared" si="2"/>
        <v>0</v>
      </c>
    </row>
    <row r="184" spans="1:13" x14ac:dyDescent="0.45">
      <c r="A184" s="4">
        <v>71167</v>
      </c>
      <c r="B184" t="s">
        <v>99</v>
      </c>
      <c r="C184" s="4">
        <v>43893</v>
      </c>
      <c r="D184" t="s">
        <v>691</v>
      </c>
      <c r="E184" s="1">
        <v>0</v>
      </c>
      <c r="F184" s="1">
        <v>0</v>
      </c>
      <c r="G184" s="1">
        <v>0</v>
      </c>
      <c r="H184" s="1">
        <v>0</v>
      </c>
      <c r="I184" s="1">
        <v>1</v>
      </c>
      <c r="J184" s="1">
        <v>0</v>
      </c>
      <c r="K184" s="1">
        <v>1</v>
      </c>
      <c r="L184" s="5">
        <v>0.53135004200000002</v>
      </c>
      <c r="M184" s="1">
        <f t="shared" si="2"/>
        <v>8398.7800000000007</v>
      </c>
    </row>
    <row r="185" spans="1:13" x14ac:dyDescent="0.45">
      <c r="A185" s="4">
        <v>71167</v>
      </c>
      <c r="B185" t="s">
        <v>99</v>
      </c>
      <c r="C185" s="4">
        <v>44487</v>
      </c>
      <c r="D185" t="s">
        <v>605</v>
      </c>
      <c r="E185" s="1">
        <v>0</v>
      </c>
      <c r="F185" s="1">
        <v>8</v>
      </c>
      <c r="G185" s="1">
        <v>0</v>
      </c>
      <c r="H185" s="1">
        <v>0</v>
      </c>
      <c r="I185" s="1">
        <v>0</v>
      </c>
      <c r="J185" s="1">
        <v>0</v>
      </c>
      <c r="K185" s="1">
        <v>8</v>
      </c>
      <c r="L185" s="5">
        <v>0.49150632100000002</v>
      </c>
      <c r="M185" s="1">
        <f t="shared" si="2"/>
        <v>39496.449999999997</v>
      </c>
    </row>
    <row r="186" spans="1:13" x14ac:dyDescent="0.45">
      <c r="A186" s="4">
        <v>71167</v>
      </c>
      <c r="B186" t="s">
        <v>99</v>
      </c>
      <c r="C186" s="4">
        <v>45542</v>
      </c>
      <c r="D186" t="s">
        <v>666</v>
      </c>
      <c r="E186" s="1">
        <v>0</v>
      </c>
      <c r="F186" s="1">
        <v>0</v>
      </c>
      <c r="G186" s="1">
        <v>0</v>
      </c>
      <c r="H186" s="1">
        <v>0</v>
      </c>
      <c r="I186" s="1">
        <v>2</v>
      </c>
      <c r="J186" s="1">
        <v>0</v>
      </c>
      <c r="K186" s="1">
        <v>2</v>
      </c>
      <c r="L186" s="5">
        <v>0.68684120000000004</v>
      </c>
      <c r="M186" s="1">
        <f t="shared" si="2"/>
        <v>19372.03</v>
      </c>
    </row>
    <row r="187" spans="1:13" x14ac:dyDescent="0.45">
      <c r="A187" s="4">
        <v>71167</v>
      </c>
      <c r="B187" t="s">
        <v>99</v>
      </c>
      <c r="C187" s="4">
        <v>49940</v>
      </c>
      <c r="D187" t="s">
        <v>564</v>
      </c>
      <c r="E187" s="1">
        <v>0</v>
      </c>
      <c r="F187" s="1">
        <v>1</v>
      </c>
      <c r="G187" s="1">
        <v>0</v>
      </c>
      <c r="H187" s="1">
        <v>0</v>
      </c>
      <c r="I187" s="1">
        <v>0</v>
      </c>
      <c r="J187" s="1">
        <v>0</v>
      </c>
      <c r="K187" s="1">
        <v>1</v>
      </c>
      <c r="L187" s="5">
        <v>0.65662176100000003</v>
      </c>
      <c r="M187" s="1">
        <f t="shared" si="2"/>
        <v>5251.85</v>
      </c>
    </row>
    <row r="188" spans="1:13" x14ac:dyDescent="0.45">
      <c r="A188" s="4">
        <v>71167</v>
      </c>
      <c r="B188" t="s">
        <v>99</v>
      </c>
      <c r="C188" s="4">
        <v>50278</v>
      </c>
      <c r="D188" t="s">
        <v>606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1</v>
      </c>
      <c r="K188" s="1">
        <v>1</v>
      </c>
      <c r="L188" s="5">
        <v>0.42190175600000002</v>
      </c>
      <c r="M188" s="1">
        <f t="shared" si="2"/>
        <v>9148.68</v>
      </c>
    </row>
    <row r="189" spans="1:13" x14ac:dyDescent="0.45">
      <c r="A189" s="4">
        <v>71167</v>
      </c>
      <c r="B189" t="s">
        <v>99</v>
      </c>
      <c r="C189" s="4">
        <v>50302</v>
      </c>
      <c r="D189" t="s">
        <v>692</v>
      </c>
      <c r="E189" s="1">
        <v>0</v>
      </c>
      <c r="F189" s="1">
        <v>1</v>
      </c>
      <c r="G189" s="1">
        <v>0</v>
      </c>
      <c r="H189" s="1">
        <v>0</v>
      </c>
      <c r="I189" s="1">
        <v>0</v>
      </c>
      <c r="J189" s="1">
        <v>0</v>
      </c>
      <c r="K189" s="1">
        <v>1</v>
      </c>
      <c r="L189" s="5">
        <v>0.49123749700000002</v>
      </c>
      <c r="M189" s="1">
        <f t="shared" si="2"/>
        <v>4936.54</v>
      </c>
    </row>
    <row r="190" spans="1:13" x14ac:dyDescent="0.45">
      <c r="A190" s="4">
        <v>71175</v>
      </c>
      <c r="B190" t="s">
        <v>100</v>
      </c>
      <c r="C190" s="4">
        <v>45476</v>
      </c>
      <c r="D190" t="s">
        <v>607</v>
      </c>
      <c r="E190" s="1">
        <v>12</v>
      </c>
      <c r="F190" s="1">
        <v>46</v>
      </c>
      <c r="G190" s="1">
        <v>0</v>
      </c>
      <c r="H190" s="1">
        <v>7</v>
      </c>
      <c r="I190" s="1">
        <v>5</v>
      </c>
      <c r="J190" s="1">
        <v>2</v>
      </c>
      <c r="K190" s="1">
        <v>72</v>
      </c>
      <c r="L190" s="5">
        <v>0.48296777299999999</v>
      </c>
      <c r="M190" s="1">
        <f t="shared" si="2"/>
        <v>387155.22</v>
      </c>
    </row>
    <row r="191" spans="1:13" x14ac:dyDescent="0.45">
      <c r="A191" s="4">
        <v>71175</v>
      </c>
      <c r="B191" t="s">
        <v>100</v>
      </c>
      <c r="C191" s="4">
        <v>48264</v>
      </c>
      <c r="D191" t="s">
        <v>515</v>
      </c>
      <c r="E191" s="1">
        <v>0</v>
      </c>
      <c r="F191" s="1">
        <v>0</v>
      </c>
      <c r="G191" s="1">
        <v>0</v>
      </c>
      <c r="H191" s="1">
        <v>0</v>
      </c>
      <c r="I191" s="1">
        <v>1</v>
      </c>
      <c r="J191" s="1">
        <v>0</v>
      </c>
      <c r="K191" s="1">
        <v>1</v>
      </c>
      <c r="L191" s="5">
        <v>0.42826829399999999</v>
      </c>
      <c r="M191" s="1">
        <f t="shared" si="2"/>
        <v>7545.42</v>
      </c>
    </row>
    <row r="192" spans="1:13" x14ac:dyDescent="0.45">
      <c r="A192" s="4">
        <v>71175</v>
      </c>
      <c r="B192" t="s">
        <v>100</v>
      </c>
      <c r="C192" s="4">
        <v>50336</v>
      </c>
      <c r="D192" t="s">
        <v>608</v>
      </c>
      <c r="E192" s="1">
        <v>0</v>
      </c>
      <c r="F192" s="1">
        <v>0</v>
      </c>
      <c r="G192" s="1">
        <v>1</v>
      </c>
      <c r="H192" s="1">
        <v>1</v>
      </c>
      <c r="I192" s="1">
        <v>0</v>
      </c>
      <c r="J192" s="1">
        <v>0</v>
      </c>
      <c r="K192" s="1">
        <v>2</v>
      </c>
      <c r="L192" s="5">
        <v>0.55087878099999998</v>
      </c>
      <c r="M192" s="1">
        <f t="shared" si="2"/>
        <v>13890.27</v>
      </c>
    </row>
    <row r="193" spans="1:13" x14ac:dyDescent="0.45">
      <c r="A193" s="4">
        <v>71191</v>
      </c>
      <c r="B193" t="s">
        <v>102</v>
      </c>
      <c r="C193" s="4">
        <v>43489</v>
      </c>
      <c r="D193" t="s">
        <v>693</v>
      </c>
      <c r="E193" s="1">
        <v>0</v>
      </c>
      <c r="F193" s="1">
        <v>1</v>
      </c>
      <c r="G193" s="1">
        <v>0</v>
      </c>
      <c r="H193" s="1">
        <v>0</v>
      </c>
      <c r="I193" s="1">
        <v>0</v>
      </c>
      <c r="J193" s="1">
        <v>0</v>
      </c>
      <c r="K193" s="1">
        <v>1</v>
      </c>
      <c r="L193" s="5">
        <v>0.67056449200000001</v>
      </c>
      <c r="M193" s="1">
        <f t="shared" si="2"/>
        <v>5278.43</v>
      </c>
    </row>
    <row r="194" spans="1:13" x14ac:dyDescent="0.45">
      <c r="A194" s="4">
        <v>71191</v>
      </c>
      <c r="B194" t="s">
        <v>102</v>
      </c>
      <c r="C194" s="4">
        <v>44610</v>
      </c>
      <c r="D194" t="s">
        <v>694</v>
      </c>
      <c r="E194" s="1">
        <v>0</v>
      </c>
      <c r="F194" s="1">
        <v>2</v>
      </c>
      <c r="G194" s="1">
        <v>0</v>
      </c>
      <c r="H194" s="1">
        <v>0</v>
      </c>
      <c r="I194" s="1">
        <v>0</v>
      </c>
      <c r="J194" s="1">
        <v>0</v>
      </c>
      <c r="K194" s="1">
        <v>2</v>
      </c>
      <c r="L194" s="5">
        <v>0.48193222200000002</v>
      </c>
      <c r="M194" s="1">
        <f t="shared" si="2"/>
        <v>9837.61</v>
      </c>
    </row>
    <row r="195" spans="1:13" x14ac:dyDescent="0.45">
      <c r="A195" s="4">
        <v>71191</v>
      </c>
      <c r="B195" t="s">
        <v>102</v>
      </c>
      <c r="C195" s="4">
        <v>45120</v>
      </c>
      <c r="D195" t="s">
        <v>695</v>
      </c>
      <c r="E195" s="1">
        <v>1</v>
      </c>
      <c r="F195" s="1">
        <v>3</v>
      </c>
      <c r="G195" s="1">
        <v>0</v>
      </c>
      <c r="H195" s="1">
        <v>0</v>
      </c>
      <c r="I195" s="1">
        <v>0</v>
      </c>
      <c r="J195" s="1">
        <v>0</v>
      </c>
      <c r="K195" s="1">
        <v>4</v>
      </c>
      <c r="L195" s="5">
        <v>0.41977476699999999</v>
      </c>
      <c r="M195" s="1">
        <f t="shared" si="2"/>
        <v>18716.36</v>
      </c>
    </row>
    <row r="196" spans="1:13" x14ac:dyDescent="0.45">
      <c r="A196" s="4">
        <v>71191</v>
      </c>
      <c r="B196" t="s">
        <v>102</v>
      </c>
      <c r="C196" s="4">
        <v>45591</v>
      </c>
      <c r="D196" t="s">
        <v>696</v>
      </c>
      <c r="E196" s="1">
        <v>1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1</v>
      </c>
      <c r="L196" s="5">
        <v>0.67563963699999996</v>
      </c>
      <c r="M196" s="1">
        <f t="shared" ref="M196:M227" si="3">ROUND(((K196*4000)+(E196*1503*L196*0.5)+(F196*3813*0.5*L196)+(G196*9160*0.5*L196)+(H196*12225*0.5*L196)+(I196*16557*0.5*L196)+(J196*24407*0.5*L196)),2)</f>
        <v>4507.74</v>
      </c>
    </row>
    <row r="197" spans="1:13" x14ac:dyDescent="0.45">
      <c r="A197" s="4">
        <v>71191</v>
      </c>
      <c r="B197" t="s">
        <v>102</v>
      </c>
      <c r="C197" s="4">
        <v>50534</v>
      </c>
      <c r="D197" t="s">
        <v>697</v>
      </c>
      <c r="E197" s="1">
        <v>0</v>
      </c>
      <c r="F197" s="1">
        <v>1</v>
      </c>
      <c r="G197" s="1">
        <v>0</v>
      </c>
      <c r="H197" s="1">
        <v>1</v>
      </c>
      <c r="I197" s="1">
        <v>0</v>
      </c>
      <c r="J197" s="1">
        <v>0</v>
      </c>
      <c r="K197" s="1">
        <v>2</v>
      </c>
      <c r="L197" s="5">
        <v>0.47837988599999998</v>
      </c>
      <c r="M197" s="1">
        <f t="shared" si="3"/>
        <v>11836.13</v>
      </c>
    </row>
    <row r="198" spans="1:13" x14ac:dyDescent="0.45">
      <c r="A198" s="4">
        <v>71191</v>
      </c>
      <c r="B198" t="s">
        <v>102</v>
      </c>
      <c r="C198" s="4">
        <v>50559</v>
      </c>
      <c r="D198" t="s">
        <v>618</v>
      </c>
      <c r="E198" s="1">
        <v>0</v>
      </c>
      <c r="F198" s="1">
        <v>1</v>
      </c>
      <c r="G198" s="1">
        <v>0</v>
      </c>
      <c r="H198" s="1">
        <v>0</v>
      </c>
      <c r="I198" s="1">
        <v>0</v>
      </c>
      <c r="J198" s="1">
        <v>0</v>
      </c>
      <c r="K198" s="1">
        <v>1</v>
      </c>
      <c r="L198" s="5">
        <v>0.52820876400000005</v>
      </c>
      <c r="M198" s="1">
        <f t="shared" si="3"/>
        <v>5007.03</v>
      </c>
    </row>
    <row r="199" spans="1:13" x14ac:dyDescent="0.45">
      <c r="A199" s="4">
        <v>71191</v>
      </c>
      <c r="B199" t="s">
        <v>102</v>
      </c>
      <c r="C199" s="4">
        <v>50567</v>
      </c>
      <c r="D199" t="s">
        <v>698</v>
      </c>
      <c r="E199" s="1">
        <v>0</v>
      </c>
      <c r="F199" s="1">
        <v>1</v>
      </c>
      <c r="G199" s="1">
        <v>0</v>
      </c>
      <c r="H199" s="1">
        <v>0</v>
      </c>
      <c r="I199" s="1">
        <v>0</v>
      </c>
      <c r="J199" s="1">
        <v>0</v>
      </c>
      <c r="K199" s="1">
        <v>1</v>
      </c>
      <c r="L199" s="5">
        <v>0.53259522599999998</v>
      </c>
      <c r="M199" s="1">
        <f t="shared" si="3"/>
        <v>5015.3900000000003</v>
      </c>
    </row>
    <row r="200" spans="1:13" x14ac:dyDescent="0.45">
      <c r="A200" s="4">
        <v>71191</v>
      </c>
      <c r="B200" t="s">
        <v>102</v>
      </c>
      <c r="C200" s="4">
        <v>50575</v>
      </c>
      <c r="D200" t="s">
        <v>699</v>
      </c>
      <c r="E200" s="1">
        <v>1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1</v>
      </c>
      <c r="L200" s="5">
        <v>0.59181543299999995</v>
      </c>
      <c r="M200" s="1">
        <f t="shared" si="3"/>
        <v>4444.75</v>
      </c>
    </row>
    <row r="201" spans="1:13" x14ac:dyDescent="0.45">
      <c r="A201" s="4">
        <v>71191</v>
      </c>
      <c r="B201" t="s">
        <v>102</v>
      </c>
      <c r="C201" s="4">
        <v>50583</v>
      </c>
      <c r="D201" t="s">
        <v>700</v>
      </c>
      <c r="E201" s="1">
        <v>1</v>
      </c>
      <c r="F201" s="1">
        <v>5</v>
      </c>
      <c r="G201" s="1">
        <v>0</v>
      </c>
      <c r="H201" s="1">
        <v>0</v>
      </c>
      <c r="I201" s="1">
        <v>0</v>
      </c>
      <c r="J201" s="1">
        <v>0</v>
      </c>
      <c r="K201" s="1">
        <v>6</v>
      </c>
      <c r="L201" s="5">
        <v>0.37478394100000001</v>
      </c>
      <c r="M201" s="1">
        <f t="shared" si="3"/>
        <v>27854.28</v>
      </c>
    </row>
    <row r="202" spans="1:13" x14ac:dyDescent="0.45">
      <c r="A202" s="4">
        <v>71191</v>
      </c>
      <c r="B202" t="s">
        <v>102</v>
      </c>
      <c r="C202" s="4">
        <v>50591</v>
      </c>
      <c r="D202" t="s">
        <v>701</v>
      </c>
      <c r="E202" s="1">
        <v>0</v>
      </c>
      <c r="F202" s="1">
        <v>1</v>
      </c>
      <c r="G202" s="1">
        <v>0</v>
      </c>
      <c r="H202" s="1">
        <v>0</v>
      </c>
      <c r="I202" s="1">
        <v>0</v>
      </c>
      <c r="J202" s="1">
        <v>0</v>
      </c>
      <c r="K202" s="1">
        <v>1</v>
      </c>
      <c r="L202" s="5">
        <v>0.46503471000000002</v>
      </c>
      <c r="M202" s="1">
        <f t="shared" si="3"/>
        <v>4886.59</v>
      </c>
    </row>
    <row r="203" spans="1:13" x14ac:dyDescent="0.45">
      <c r="A203" s="4">
        <v>71472</v>
      </c>
      <c r="B203" t="s">
        <v>103</v>
      </c>
      <c r="C203" s="4">
        <v>44149</v>
      </c>
      <c r="D203" t="s">
        <v>609</v>
      </c>
      <c r="E203" s="1">
        <v>3</v>
      </c>
      <c r="F203" s="1">
        <v>14</v>
      </c>
      <c r="G203" s="1">
        <v>1</v>
      </c>
      <c r="H203" s="1">
        <v>0</v>
      </c>
      <c r="I203" s="1">
        <v>0</v>
      </c>
      <c r="J203" s="1">
        <v>1</v>
      </c>
      <c r="K203" s="1">
        <v>19</v>
      </c>
      <c r="L203" s="5">
        <v>0.66260761000000001</v>
      </c>
      <c r="M203" s="1">
        <f t="shared" si="3"/>
        <v>106300.38</v>
      </c>
    </row>
    <row r="204" spans="1:13" x14ac:dyDescent="0.45">
      <c r="A204" s="4">
        <v>71472</v>
      </c>
      <c r="B204" t="s">
        <v>103</v>
      </c>
      <c r="C204" s="4">
        <v>45294</v>
      </c>
      <c r="D204" t="s">
        <v>610</v>
      </c>
      <c r="E204" s="1">
        <v>2</v>
      </c>
      <c r="F204" s="1">
        <v>9</v>
      </c>
      <c r="G204" s="1">
        <v>1</v>
      </c>
      <c r="H204" s="1">
        <v>0</v>
      </c>
      <c r="I204" s="1">
        <v>0</v>
      </c>
      <c r="J204" s="1">
        <v>0</v>
      </c>
      <c r="K204" s="1">
        <v>12</v>
      </c>
      <c r="L204" s="5">
        <v>0.71682296300000004</v>
      </c>
      <c r="M204" s="1">
        <f t="shared" si="3"/>
        <v>64660.04</v>
      </c>
    </row>
    <row r="205" spans="1:13" x14ac:dyDescent="0.45">
      <c r="A205" s="4">
        <v>71472</v>
      </c>
      <c r="B205" t="s">
        <v>103</v>
      </c>
      <c r="C205" s="4">
        <v>47928</v>
      </c>
      <c r="D205" t="s">
        <v>611</v>
      </c>
      <c r="E205" s="1">
        <v>0</v>
      </c>
      <c r="F205" s="1">
        <v>9</v>
      </c>
      <c r="G205" s="1">
        <v>1</v>
      </c>
      <c r="H205" s="1">
        <v>2</v>
      </c>
      <c r="I205" s="1">
        <v>0</v>
      </c>
      <c r="J205" s="1">
        <v>0</v>
      </c>
      <c r="K205" s="1">
        <v>12</v>
      </c>
      <c r="L205" s="5">
        <v>0.82529639200000005</v>
      </c>
      <c r="M205" s="1">
        <f t="shared" si="3"/>
        <v>76029.95</v>
      </c>
    </row>
    <row r="206" spans="1:13" x14ac:dyDescent="0.45">
      <c r="A206" s="4">
        <v>71472</v>
      </c>
      <c r="B206" t="s">
        <v>103</v>
      </c>
      <c r="C206" s="4">
        <v>47936</v>
      </c>
      <c r="D206" t="s">
        <v>612</v>
      </c>
      <c r="E206" s="1">
        <v>0</v>
      </c>
      <c r="F206" s="1">
        <v>9</v>
      </c>
      <c r="G206" s="1">
        <v>0</v>
      </c>
      <c r="H206" s="1">
        <v>0</v>
      </c>
      <c r="I206" s="1">
        <v>1</v>
      </c>
      <c r="J206" s="1">
        <v>1</v>
      </c>
      <c r="K206" s="1">
        <v>11</v>
      </c>
      <c r="L206" s="5">
        <v>0.57344702000000003</v>
      </c>
      <c r="M206" s="1">
        <f t="shared" si="3"/>
        <v>65584.83</v>
      </c>
    </row>
    <row r="207" spans="1:13" x14ac:dyDescent="0.45">
      <c r="A207" s="4">
        <v>71472</v>
      </c>
      <c r="B207" t="s">
        <v>103</v>
      </c>
      <c r="C207" s="4">
        <v>47944</v>
      </c>
      <c r="D207" t="s">
        <v>613</v>
      </c>
      <c r="E207" s="1">
        <v>0</v>
      </c>
      <c r="F207" s="1">
        <v>3</v>
      </c>
      <c r="G207" s="1">
        <v>0</v>
      </c>
      <c r="H207" s="1">
        <v>0</v>
      </c>
      <c r="I207" s="1">
        <v>0</v>
      </c>
      <c r="J207" s="1">
        <v>1</v>
      </c>
      <c r="K207" s="1">
        <v>4</v>
      </c>
      <c r="L207" s="5">
        <v>0.75919973799999996</v>
      </c>
      <c r="M207" s="1">
        <f t="shared" si="3"/>
        <v>29607.14</v>
      </c>
    </row>
    <row r="208" spans="1:13" x14ac:dyDescent="0.45">
      <c r="A208" s="4">
        <v>71472</v>
      </c>
      <c r="B208" t="s">
        <v>103</v>
      </c>
      <c r="C208" s="4">
        <v>47951</v>
      </c>
      <c r="D208" t="s">
        <v>614</v>
      </c>
      <c r="E208" s="1">
        <v>1</v>
      </c>
      <c r="F208" s="1">
        <v>19</v>
      </c>
      <c r="G208" s="1">
        <v>0</v>
      </c>
      <c r="H208" s="1">
        <v>0</v>
      </c>
      <c r="I208" s="1">
        <v>1</v>
      </c>
      <c r="J208" s="1">
        <v>1</v>
      </c>
      <c r="K208" s="1">
        <v>22</v>
      </c>
      <c r="L208" s="5">
        <v>0.67313744799999997</v>
      </c>
      <c r="M208" s="1">
        <f t="shared" si="3"/>
        <v>126676.46</v>
      </c>
    </row>
    <row r="209" spans="1:13" x14ac:dyDescent="0.45">
      <c r="A209" s="4">
        <v>71472</v>
      </c>
      <c r="B209" t="s">
        <v>103</v>
      </c>
      <c r="C209" s="4">
        <v>47969</v>
      </c>
      <c r="D209" t="s">
        <v>615</v>
      </c>
      <c r="E209" s="1">
        <v>1</v>
      </c>
      <c r="F209" s="1">
        <v>2</v>
      </c>
      <c r="G209" s="1">
        <v>0</v>
      </c>
      <c r="H209" s="1">
        <v>0</v>
      </c>
      <c r="I209" s="1">
        <v>1</v>
      </c>
      <c r="J209" s="1">
        <v>0</v>
      </c>
      <c r="K209" s="1">
        <v>4</v>
      </c>
      <c r="L209" s="5">
        <v>0.78905936499999996</v>
      </c>
      <c r="M209" s="1">
        <f t="shared" si="3"/>
        <v>26133.89</v>
      </c>
    </row>
    <row r="210" spans="1:13" x14ac:dyDescent="0.45">
      <c r="A210" s="4">
        <v>78014</v>
      </c>
      <c r="B210" t="s">
        <v>106</v>
      </c>
      <c r="C210" s="4">
        <v>45245</v>
      </c>
      <c r="D210" t="s">
        <v>616</v>
      </c>
      <c r="E210" s="1">
        <v>10</v>
      </c>
      <c r="F210" s="1">
        <v>6</v>
      </c>
      <c r="G210" s="1">
        <v>1</v>
      </c>
      <c r="H210" s="1">
        <v>0</v>
      </c>
      <c r="I210" s="1">
        <v>0</v>
      </c>
      <c r="J210" s="1">
        <v>2</v>
      </c>
      <c r="K210" s="1">
        <v>19</v>
      </c>
      <c r="L210" s="5">
        <v>0.51898943099999995</v>
      </c>
      <c r="M210" s="1">
        <f t="shared" si="3"/>
        <v>100880.87</v>
      </c>
    </row>
    <row r="211" spans="1:13" x14ac:dyDescent="0.45">
      <c r="A211" s="4">
        <v>78048</v>
      </c>
      <c r="B211" t="s">
        <v>109</v>
      </c>
      <c r="C211" s="4">
        <v>49130</v>
      </c>
      <c r="D211" t="s">
        <v>702</v>
      </c>
      <c r="E211" s="1">
        <v>0</v>
      </c>
      <c r="F211" s="1">
        <v>3</v>
      </c>
      <c r="G211" s="1">
        <v>0</v>
      </c>
      <c r="H211" s="1">
        <v>0</v>
      </c>
      <c r="I211" s="1">
        <v>0</v>
      </c>
      <c r="J211" s="1">
        <v>0</v>
      </c>
      <c r="K211" s="1">
        <v>3</v>
      </c>
      <c r="L211" s="5">
        <v>0.77248315999999995</v>
      </c>
      <c r="M211" s="1">
        <f t="shared" si="3"/>
        <v>16418.22</v>
      </c>
    </row>
    <row r="212" spans="1:13" x14ac:dyDescent="0.45">
      <c r="A212" s="4">
        <v>78048</v>
      </c>
      <c r="B212" t="s">
        <v>109</v>
      </c>
      <c r="C212" s="4">
        <v>49148</v>
      </c>
      <c r="D212" t="s">
        <v>703</v>
      </c>
      <c r="E212" s="1">
        <v>0</v>
      </c>
      <c r="F212" s="1">
        <v>4</v>
      </c>
      <c r="G212" s="1">
        <v>0</v>
      </c>
      <c r="H212" s="1">
        <v>0</v>
      </c>
      <c r="I212" s="1">
        <v>0</v>
      </c>
      <c r="J212" s="1">
        <v>0</v>
      </c>
      <c r="K212" s="1">
        <v>4</v>
      </c>
      <c r="L212" s="5">
        <v>0.68990826299999997</v>
      </c>
      <c r="M212" s="1">
        <f t="shared" si="3"/>
        <v>21261.24</v>
      </c>
    </row>
    <row r="213" spans="1:13" x14ac:dyDescent="0.45">
      <c r="A213" s="4">
        <v>78048</v>
      </c>
      <c r="B213" t="s">
        <v>109</v>
      </c>
      <c r="C213" s="4">
        <v>49155</v>
      </c>
      <c r="D213" t="s">
        <v>704</v>
      </c>
      <c r="E213" s="1">
        <v>0</v>
      </c>
      <c r="F213" s="1">
        <v>1</v>
      </c>
      <c r="G213" s="1">
        <v>0</v>
      </c>
      <c r="H213" s="1">
        <v>0</v>
      </c>
      <c r="I213" s="1">
        <v>0</v>
      </c>
      <c r="J213" s="1">
        <v>0</v>
      </c>
      <c r="K213" s="1">
        <v>1</v>
      </c>
      <c r="L213" s="5">
        <v>0.884884526</v>
      </c>
      <c r="M213" s="1">
        <f t="shared" si="3"/>
        <v>5687.03</v>
      </c>
    </row>
    <row r="214" spans="1:13" x14ac:dyDescent="0.45">
      <c r="A214" s="4">
        <v>78063</v>
      </c>
      <c r="B214" t="s">
        <v>111</v>
      </c>
      <c r="C214" s="4">
        <v>44669</v>
      </c>
      <c r="D214" t="s">
        <v>617</v>
      </c>
      <c r="E214" s="1">
        <v>0</v>
      </c>
      <c r="F214" s="1">
        <v>5</v>
      </c>
      <c r="G214" s="1">
        <v>1</v>
      </c>
      <c r="H214" s="1">
        <v>1</v>
      </c>
      <c r="I214" s="1">
        <v>0</v>
      </c>
      <c r="J214" s="1">
        <v>0</v>
      </c>
      <c r="K214" s="1">
        <v>7</v>
      </c>
      <c r="L214" s="5">
        <v>0.751638264</v>
      </c>
      <c r="M214" s="1">
        <f t="shared" si="3"/>
        <v>43201.88</v>
      </c>
    </row>
    <row r="215" spans="1:13" x14ac:dyDescent="0.45">
      <c r="A215" s="4">
        <v>78063</v>
      </c>
      <c r="B215" t="s">
        <v>111</v>
      </c>
      <c r="C215" s="4">
        <v>49601</v>
      </c>
      <c r="D215" t="s">
        <v>705</v>
      </c>
      <c r="E215" s="1">
        <v>1</v>
      </c>
      <c r="F215" s="1">
        <v>1</v>
      </c>
      <c r="G215" s="1">
        <v>0</v>
      </c>
      <c r="H215" s="1">
        <v>0</v>
      </c>
      <c r="I215" s="1">
        <v>0</v>
      </c>
      <c r="J215" s="1">
        <v>0</v>
      </c>
      <c r="K215" s="1">
        <v>2</v>
      </c>
      <c r="L215" s="5">
        <v>0.61527724900000003</v>
      </c>
      <c r="M215" s="1">
        <f t="shared" si="3"/>
        <v>9635.41</v>
      </c>
    </row>
    <row r="216" spans="1:13" x14ac:dyDescent="0.45">
      <c r="A216" s="4">
        <v>78063</v>
      </c>
      <c r="B216" t="s">
        <v>111</v>
      </c>
      <c r="C216" s="4">
        <v>49619</v>
      </c>
      <c r="D216" t="s">
        <v>618</v>
      </c>
      <c r="E216" s="1">
        <v>1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1</v>
      </c>
      <c r="L216">
        <v>0.603870503</v>
      </c>
      <c r="M216" s="1">
        <f t="shared" si="3"/>
        <v>4453.8100000000004</v>
      </c>
    </row>
    <row r="217" spans="1:13" x14ac:dyDescent="0.45">
      <c r="A217" s="4">
        <v>78063</v>
      </c>
      <c r="B217" t="s">
        <v>111</v>
      </c>
      <c r="C217" s="4">
        <v>49635</v>
      </c>
      <c r="D217" t="s">
        <v>562</v>
      </c>
      <c r="E217" s="1">
        <v>0</v>
      </c>
      <c r="F217" s="1">
        <v>3</v>
      </c>
      <c r="G217" s="1">
        <v>0</v>
      </c>
      <c r="H217" s="1">
        <v>0</v>
      </c>
      <c r="I217" s="1">
        <v>1</v>
      </c>
      <c r="J217" s="1">
        <v>0</v>
      </c>
      <c r="K217" s="1">
        <v>4</v>
      </c>
      <c r="L217">
        <v>0.85701234400000004</v>
      </c>
      <c r="M217" s="1">
        <f t="shared" si="3"/>
        <v>27996.46</v>
      </c>
    </row>
    <row r="218" spans="1:13" x14ac:dyDescent="0.45">
      <c r="A218" s="4">
        <v>78063</v>
      </c>
      <c r="B218" t="s">
        <v>111</v>
      </c>
      <c r="C218" s="4">
        <v>49650</v>
      </c>
      <c r="D218" t="s">
        <v>706</v>
      </c>
      <c r="E218" s="1">
        <v>0</v>
      </c>
      <c r="F218" s="1">
        <v>2</v>
      </c>
      <c r="G218" s="1">
        <v>0</v>
      </c>
      <c r="H218" s="1">
        <v>0</v>
      </c>
      <c r="I218" s="1">
        <v>1</v>
      </c>
      <c r="J218" s="1">
        <v>0</v>
      </c>
      <c r="K218" s="1">
        <v>3</v>
      </c>
      <c r="L218">
        <v>0.84931924700000005</v>
      </c>
      <c r="M218" s="1">
        <f t="shared" si="3"/>
        <v>22269.54</v>
      </c>
    </row>
    <row r="219" spans="1:13" x14ac:dyDescent="0.45">
      <c r="A219" s="4">
        <v>85662</v>
      </c>
      <c r="B219" t="s">
        <v>113</v>
      </c>
      <c r="C219" s="4">
        <v>48512</v>
      </c>
      <c r="D219" t="s">
        <v>619</v>
      </c>
      <c r="E219" s="1">
        <v>2</v>
      </c>
      <c r="F219" s="1">
        <v>0</v>
      </c>
      <c r="G219" s="1">
        <v>0</v>
      </c>
      <c r="H219" s="1">
        <v>1</v>
      </c>
      <c r="I219" s="1">
        <v>0</v>
      </c>
      <c r="J219" s="1">
        <v>2</v>
      </c>
      <c r="K219" s="1">
        <v>5</v>
      </c>
      <c r="L219">
        <v>0.70361794</v>
      </c>
      <c r="M219" s="1">
        <f t="shared" si="3"/>
        <v>42531.61</v>
      </c>
    </row>
    <row r="220" spans="1:13" x14ac:dyDescent="0.45">
      <c r="A220" s="4">
        <v>85662</v>
      </c>
      <c r="B220" t="s">
        <v>113</v>
      </c>
      <c r="C220" s="4">
        <v>48520</v>
      </c>
      <c r="D220" t="s">
        <v>620</v>
      </c>
      <c r="E220" s="1">
        <v>8</v>
      </c>
      <c r="F220" s="1">
        <v>1</v>
      </c>
      <c r="G220" s="1">
        <v>0</v>
      </c>
      <c r="H220" s="1">
        <v>0</v>
      </c>
      <c r="I220" s="1">
        <v>0</v>
      </c>
      <c r="J220" s="1">
        <v>0</v>
      </c>
      <c r="K220" s="1">
        <v>9</v>
      </c>
      <c r="L220">
        <v>0.74474024400000005</v>
      </c>
      <c r="M220" s="1">
        <f t="shared" si="3"/>
        <v>41897.230000000003</v>
      </c>
    </row>
    <row r="221" spans="1:13" x14ac:dyDescent="0.45">
      <c r="A221" s="4">
        <v>85662</v>
      </c>
      <c r="B221" t="s">
        <v>113</v>
      </c>
      <c r="C221" s="4">
        <v>48538</v>
      </c>
      <c r="D221" t="s">
        <v>621</v>
      </c>
      <c r="E221" s="1">
        <v>6</v>
      </c>
      <c r="F221" s="1">
        <v>1</v>
      </c>
      <c r="G221" s="1">
        <v>0</v>
      </c>
      <c r="H221" s="1">
        <v>0</v>
      </c>
      <c r="I221" s="1">
        <v>0</v>
      </c>
      <c r="J221" s="1">
        <v>0</v>
      </c>
      <c r="K221" s="1">
        <v>7</v>
      </c>
      <c r="L221">
        <v>0.568450868</v>
      </c>
      <c r="M221" s="1">
        <f t="shared" si="3"/>
        <v>31646.9</v>
      </c>
    </row>
    <row r="222" spans="1:13" x14ac:dyDescent="0.45">
      <c r="A222" s="4">
        <v>96370</v>
      </c>
      <c r="B222" t="s">
        <v>115</v>
      </c>
      <c r="C222" s="4">
        <v>44297</v>
      </c>
      <c r="D222" t="s">
        <v>622</v>
      </c>
      <c r="E222" s="1">
        <v>14</v>
      </c>
      <c r="F222" s="1">
        <v>19</v>
      </c>
      <c r="G222" s="1">
        <v>0</v>
      </c>
      <c r="H222" s="1">
        <v>1</v>
      </c>
      <c r="I222" s="1">
        <v>5</v>
      </c>
      <c r="J222" s="1">
        <v>6</v>
      </c>
      <c r="K222" s="1">
        <v>45</v>
      </c>
      <c r="L222">
        <v>0.73540972299999996</v>
      </c>
      <c r="M222" s="1">
        <f t="shared" si="3"/>
        <v>303159.43</v>
      </c>
    </row>
    <row r="223" spans="1:13" x14ac:dyDescent="0.45">
      <c r="A223" s="4">
        <v>96370</v>
      </c>
      <c r="B223" t="s">
        <v>115</v>
      </c>
      <c r="C223" s="4">
        <v>44776</v>
      </c>
      <c r="D223" t="s">
        <v>623</v>
      </c>
      <c r="E223" s="1">
        <v>3</v>
      </c>
      <c r="F223" s="1">
        <v>9</v>
      </c>
      <c r="G223" s="1">
        <v>0</v>
      </c>
      <c r="H223" s="1">
        <v>1</v>
      </c>
      <c r="I223" s="1">
        <v>1</v>
      </c>
      <c r="J223" s="1">
        <v>1</v>
      </c>
      <c r="K223" s="1">
        <v>15</v>
      </c>
      <c r="L223">
        <v>0.61048512399999999</v>
      </c>
      <c r="M223" s="1">
        <f t="shared" si="3"/>
        <v>88086.89</v>
      </c>
    </row>
    <row r="224" spans="1:13" x14ac:dyDescent="0.45">
      <c r="A224" s="4">
        <v>96370</v>
      </c>
      <c r="B224" t="s">
        <v>115</v>
      </c>
      <c r="C224" s="4">
        <v>49437</v>
      </c>
      <c r="D224" t="s">
        <v>624</v>
      </c>
      <c r="E224" s="1">
        <v>4</v>
      </c>
      <c r="F224" s="1">
        <v>2</v>
      </c>
      <c r="G224" s="1">
        <v>0</v>
      </c>
      <c r="H224" s="1">
        <v>0</v>
      </c>
      <c r="I224" s="1">
        <v>0</v>
      </c>
      <c r="J224" s="1">
        <v>0</v>
      </c>
      <c r="K224" s="1">
        <v>6</v>
      </c>
      <c r="L224">
        <v>0.47838970800000002</v>
      </c>
      <c r="M224" s="1">
        <f t="shared" si="3"/>
        <v>27262.14</v>
      </c>
    </row>
    <row r="225" spans="1:13" x14ac:dyDescent="0.45">
      <c r="A225" s="4">
        <v>96370</v>
      </c>
      <c r="B225" t="s">
        <v>115</v>
      </c>
      <c r="C225" s="4">
        <v>49445</v>
      </c>
      <c r="D225" t="s">
        <v>625</v>
      </c>
      <c r="E225" s="1">
        <v>2</v>
      </c>
      <c r="F225" s="1">
        <v>1</v>
      </c>
      <c r="G225" s="1">
        <v>0</v>
      </c>
      <c r="H225" s="1">
        <v>0</v>
      </c>
      <c r="I225" s="1">
        <v>0</v>
      </c>
      <c r="J225" s="1">
        <v>0</v>
      </c>
      <c r="K225" s="1">
        <v>3</v>
      </c>
      <c r="L225">
        <v>0.48098244099999998</v>
      </c>
      <c r="M225" s="1">
        <f t="shared" si="3"/>
        <v>13639.91</v>
      </c>
    </row>
    <row r="226" spans="1:13" x14ac:dyDescent="0.45">
      <c r="A226" s="4">
        <v>96370</v>
      </c>
      <c r="B226" t="s">
        <v>115</v>
      </c>
      <c r="C226" s="4">
        <v>49452</v>
      </c>
      <c r="D226" t="s">
        <v>581</v>
      </c>
      <c r="E226" s="1">
        <v>0</v>
      </c>
      <c r="F226" s="1">
        <v>2</v>
      </c>
      <c r="G226" s="1">
        <v>0</v>
      </c>
      <c r="H226" s="1">
        <v>0</v>
      </c>
      <c r="I226" s="1">
        <v>1</v>
      </c>
      <c r="J226" s="1">
        <v>0</v>
      </c>
      <c r="K226" s="1">
        <v>3</v>
      </c>
      <c r="L226">
        <v>0.63377616800000003</v>
      </c>
      <c r="M226" s="1">
        <f t="shared" si="3"/>
        <v>19663.3</v>
      </c>
    </row>
    <row r="227" spans="1:13" x14ac:dyDescent="0.45">
      <c r="A227" s="4">
        <v>96370</v>
      </c>
      <c r="B227" t="s">
        <v>115</v>
      </c>
      <c r="C227" s="4">
        <v>49478</v>
      </c>
      <c r="D227" t="s">
        <v>626</v>
      </c>
      <c r="E227" s="1">
        <v>2</v>
      </c>
      <c r="F227" s="1">
        <v>4</v>
      </c>
      <c r="G227" s="1">
        <v>0</v>
      </c>
      <c r="H227" s="1">
        <v>1</v>
      </c>
      <c r="I227" s="1">
        <v>0</v>
      </c>
      <c r="J227" s="1">
        <v>0</v>
      </c>
      <c r="K227" s="1">
        <v>7</v>
      </c>
      <c r="L227">
        <v>0.38277027600000002</v>
      </c>
      <c r="M227" s="1">
        <f t="shared" si="3"/>
        <v>33833.99</v>
      </c>
    </row>
    <row r="228" spans="1:13" x14ac:dyDescent="0.45">
      <c r="A228" s="4"/>
      <c r="C228" s="4"/>
      <c r="E228" s="1">
        <v>375</v>
      </c>
      <c r="F228" s="1">
        <v>893</v>
      </c>
      <c r="G228" s="1">
        <v>15</v>
      </c>
      <c r="H228" s="1">
        <v>45</v>
      </c>
      <c r="I228" s="1">
        <v>177</v>
      </c>
      <c r="J228" s="1">
        <v>109</v>
      </c>
      <c r="K228" s="1">
        <v>1614</v>
      </c>
      <c r="M228" s="1">
        <f>SUM(M3:M227)</f>
        <v>9179502.5600000005</v>
      </c>
    </row>
    <row r="229" spans="1:13" x14ac:dyDescent="0.45">
      <c r="A229" s="4"/>
      <c r="C229" s="4"/>
    </row>
    <row r="230" spans="1:13" x14ac:dyDescent="0.45">
      <c r="A230" s="4"/>
      <c r="C230" s="4"/>
      <c r="M230" s="1"/>
    </row>
    <row r="231" spans="1:13" x14ac:dyDescent="0.45">
      <c r="A231" s="4"/>
    </row>
    <row r="232" spans="1:13" x14ac:dyDescent="0.45">
      <c r="A232" s="4"/>
      <c r="M232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Details_June#2</vt:lpstr>
      <vt:lpstr>Special Ed_final#1</vt:lpstr>
      <vt:lpstr>Pre Sch_final#1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Sarkar, Prabir</dc:creator>
  <cp:lastModifiedBy>Sarkar, Prabir</cp:lastModifiedBy>
  <dcterms:created xsi:type="dcterms:W3CDTF">2019-11-08T14:35:27Z</dcterms:created>
  <dcterms:modified xsi:type="dcterms:W3CDTF">2020-04-16T16:05:30Z</dcterms:modified>
</cp:coreProperties>
</file>